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29"/>
  <workbookPr defaultThemeVersion="166925"/>
  <mc:AlternateContent xmlns:mc="http://schemas.openxmlformats.org/markup-compatibility/2006">
    <mc:Choice Requires="x15">
      <x15ac:absPath xmlns:x15ac="http://schemas.microsoft.com/office/spreadsheetml/2010/11/ac" url="https://jyu.sharepoint.com/sites/JYU.Wisdom/Jaetut asiakirjat/General/Wisdom Research and Projects/Donitsitaloushanke 2021-2022/Hankkeessa tuotetut materiaalit/Työkalupakki/"/>
    </mc:Choice>
  </mc:AlternateContent>
  <xr:revisionPtr revIDLastSave="639" documentId="8_{5CB13A91-6AB4-4B25-AA7C-996A91F010D9}" xr6:coauthVersionLast="47" xr6:coauthVersionMax="48" xr10:uidLastSave="{5DEF7CB2-2322-4A74-91AB-C94EC38EACFC}"/>
  <bookViews>
    <workbookView xWindow="-108" yWindow="-108" windowWidth="23256" windowHeight="12576" xr2:uid="{CFA05348-7A05-47E6-9466-C2A80D8C21FA}"/>
  </bookViews>
  <sheets>
    <sheet name="Paikallinen-Sosiaalinen" sheetId="1" r:id="rId1"/>
    <sheet name="Paikallinen-ekologinen 1" sheetId="5" r:id="rId2"/>
    <sheet name="Paikallinen-Ekologinen 2" sheetId="2" r:id="rId3"/>
    <sheet name="Globaali-Ekologinen" sheetId="3" r:id="rId4"/>
    <sheet name="Globaali-Sosiaalinen" sheetId="4" r:id="rId5"/>
    <sheet name="Globaali-Sosiaalinen Pirkanmaa"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7" i="3" l="1"/>
  <c r="S17" i="3" s="1"/>
  <c r="R16" i="3"/>
  <c r="S16" i="3" s="1"/>
  <c r="R15" i="3"/>
  <c r="S15" i="3" s="1"/>
  <c r="R14" i="3"/>
  <c r="S14" i="3" s="1"/>
  <c r="R13" i="3"/>
  <c r="S13" i="3" s="1"/>
  <c r="R11" i="3"/>
  <c r="R12" i="3"/>
  <c r="R8" i="3"/>
  <c r="R9" i="3"/>
  <c r="S9" i="3" s="1"/>
  <c r="R10" i="3"/>
  <c r="S10" i="3" s="1"/>
  <c r="H8" i="3"/>
  <c r="G8" i="3"/>
  <c r="G9" i="3"/>
  <c r="H9" i="3"/>
  <c r="G10" i="3"/>
  <c r="H10" i="3"/>
  <c r="G11" i="3"/>
  <c r="H11" i="3"/>
  <c r="H12" i="3"/>
  <c r="G13" i="3"/>
  <c r="H13" i="3"/>
  <c r="G14" i="3"/>
  <c r="H14" i="3"/>
  <c r="G15" i="3"/>
  <c r="H15" i="3"/>
  <c r="G16" i="3"/>
  <c r="H16" i="3"/>
  <c r="G17" i="3"/>
  <c r="H17" i="3"/>
  <c r="S8" i="3" l="1"/>
  <c r="I14" i="3"/>
  <c r="I9" i="3"/>
  <c r="I17" i="3"/>
  <c r="I10" i="3"/>
  <c r="I8" i="3"/>
  <c r="I13" i="3"/>
  <c r="I15" i="3"/>
  <c r="I16" i="3"/>
  <c r="J6" i="5"/>
  <c r="I6" i="5"/>
  <c r="H6" i="5"/>
  <c r="G6" i="5"/>
  <c r="F6" i="5"/>
  <c r="E6" i="5"/>
  <c r="D6" i="5"/>
  <c r="F7" i="1"/>
  <c r="S7" i="1"/>
  <c r="R7" i="1"/>
  <c r="Q7" i="1"/>
  <c r="P7" i="1"/>
  <c r="O7" i="1"/>
  <c r="N7" i="1"/>
  <c r="M7" i="1"/>
  <c r="L7" i="1"/>
  <c r="K7" i="1"/>
  <c r="J7" i="1"/>
  <c r="I7" i="1"/>
  <c r="H7" i="1"/>
  <c r="G7" i="1"/>
  <c r="E7" i="1"/>
  <c r="D7" i="1"/>
</calcChain>
</file>

<file path=xl/sharedStrings.xml><?xml version="1.0" encoding="utf-8"?>
<sst xmlns="http://schemas.openxmlformats.org/spreadsheetml/2006/main" count="571" uniqueCount="181">
  <si>
    <t>Paikallinen sosiaalinen näkökulma</t>
  </si>
  <si>
    <t xml:space="preserve">YHTEENVETO </t>
  </si>
  <si>
    <t>Hyvinvoiva</t>
  </si>
  <si>
    <t>Yhtenäinen</t>
  </si>
  <si>
    <t>Mahdollistava</t>
  </si>
  <si>
    <t>Voimaannuttava</t>
  </si>
  <si>
    <t xml:space="preserve">Yhteenveto tavoitteista </t>
  </si>
  <si>
    <t>Terveys</t>
  </si>
  <si>
    <t>Asuminen</t>
  </si>
  <si>
    <t>Ruoka</t>
  </si>
  <si>
    <t>Vesi</t>
  </si>
  <si>
    <t xml:space="preserve"> Digitaalinen saavutettavuus</t>
  </si>
  <si>
    <t>Yhteisöllisyys</t>
  </si>
  <si>
    <t>Kulttuuri</t>
  </si>
  <si>
    <t>Liikkuvuus</t>
  </si>
  <si>
    <t>Koulutus</t>
  </si>
  <si>
    <t>Energia</t>
  </si>
  <si>
    <t>Toimeentulo</t>
  </si>
  <si>
    <t>Työ</t>
  </si>
  <si>
    <t>Rauha &amp; oikeus</t>
  </si>
  <si>
    <t>Mahdollisuus vaikuttaa</t>
  </si>
  <si>
    <t>Sosiaalinen oikeudenmukaisuus</t>
  </si>
  <si>
    <t>Yhdenvertaisuus</t>
  </si>
  <si>
    <t>Tavoitteiden määrä liittyen jokaiseen sosiaaliseen paikalliseen ulottuvuuteen</t>
  </si>
  <si>
    <t>LISTA SOSIAALISISTA TAVOITTEISTA</t>
  </si>
  <si>
    <t>Tavoitteet</t>
  </si>
  <si>
    <t>Tavoite vuosi</t>
  </si>
  <si>
    <t>Paikallinen ekologinen näkökulma</t>
  </si>
  <si>
    <t>YHTEENVETO</t>
  </si>
  <si>
    <t>Puhdas vesi</t>
  </si>
  <si>
    <t>Hiilen sidonta</t>
  </si>
  <si>
    <t>Eroosion estäminen</t>
  </si>
  <si>
    <t>Luonnon monimuotoisuus</t>
  </si>
  <si>
    <t>Energian tuotto</t>
  </si>
  <si>
    <t>Puhtaan ilman ylläpito</t>
  </si>
  <si>
    <t>Lämpötilan säätely</t>
  </si>
  <si>
    <t>Tavoitteiden määrä liittyen jokaiseen paikalliseen ekologiseen ulottuvuuteen</t>
  </si>
  <si>
    <t>LISTA EKOLOGISISTA TAVOITTEISTA</t>
  </si>
  <si>
    <t>Ekosysteemi palvelut, inspiraatio luonnosta, tavoitteet ja nykytila</t>
  </si>
  <si>
    <t>Ulottuvuus</t>
  </si>
  <si>
    <t>Ekosysteemipalvelu</t>
  </si>
  <si>
    <t>Miten luonto tekee sen</t>
  </si>
  <si>
    <t>Toimiakseen kuin luonto,  tulee..</t>
  </si>
  <si>
    <t>Tavoite</t>
  </si>
  <si>
    <t>Nykytila</t>
  </si>
  <si>
    <t>Lähteet</t>
  </si>
  <si>
    <t>Maa</t>
  </si>
  <si>
    <t>Ilma</t>
  </si>
  <si>
    <t>Globaali ekologinen näkökulma</t>
  </si>
  <si>
    <t>Mikäli tiedossa ei ole aluekohtaisia lukuja, voit täydentää taulukkoon 2 keltaisella merkittyihin kohtiin valitun alueen väkiluvun, asuntokuntien määrän sekä asuntokuntien keskimääräiset vuotuiset tulot. Taulukko 1 laskee näiden tietojen perusteella automaattisesti alueen jalanjäljen, rajan ja ylityksen.</t>
  </si>
  <si>
    <t>Jos tiedossa on aluekohtaiset luvut, voit täydentää tiedot suoraan taulukon 3 kohtaan jalanjälki. Täydennä lisäksi taulukkoon 2 valitun alueen väkiluku.</t>
  </si>
  <si>
    <t xml:space="preserve">Taulukko 1. Jalanjälki, rajat ja ylitys									</t>
  </si>
  <si>
    <t xml:space="preserve">Taulukko 3. Jalanjälki, rajat ja ylitys									</t>
  </si>
  <si>
    <t>Mittari</t>
  </si>
  <si>
    <t>Indikaattori</t>
  </si>
  <si>
    <t>Nimi</t>
  </si>
  <si>
    <t>Yksikkö</t>
  </si>
  <si>
    <t>Jalanjälki</t>
  </si>
  <si>
    <t>Raja</t>
  </si>
  <si>
    <t>Ylitys</t>
  </si>
  <si>
    <t>Arvio</t>
  </si>
  <si>
    <t>Lannoitteiden liikakäyttö</t>
  </si>
  <si>
    <t>Vesistöjen typpikuormitus</t>
  </si>
  <si>
    <t>Tonnia</t>
  </si>
  <si>
    <t>Kunta</t>
  </si>
  <si>
    <t> </t>
  </si>
  <si>
    <t>Ilmastonmuutos</t>
  </si>
  <si>
    <t>Kasvihuonekaasut</t>
  </si>
  <si>
    <t>Veden saatavuus</t>
  </si>
  <si>
    <t>Sinisenveden käyttö</t>
  </si>
  <si>
    <t>m3</t>
  </si>
  <si>
    <t>Ilmansaasteet</t>
  </si>
  <si>
    <t>PM2.5 päästöt</t>
  </si>
  <si>
    <t>tonnia</t>
  </si>
  <si>
    <t>Saasteet ja jätteet</t>
  </si>
  <si>
    <t>Kokonais (yhdyskunta) jätteiden kierrätys</t>
  </si>
  <si>
    <t>prosenttia</t>
  </si>
  <si>
    <t>Maankäytön muutokset</t>
  </si>
  <si>
    <t>Ekologinen jalanjälki (Viljelysmaa)</t>
  </si>
  <si>
    <t>globaalihehtaari (gha)</t>
  </si>
  <si>
    <t>Ekologinen jalanjälki (Metsä tuotteet)</t>
  </si>
  <si>
    <t>Ekologinen jalanjälki (Laidunmaa)</t>
  </si>
  <si>
    <t>Ekologinen jalanjälki (Kalastusmaat)</t>
  </si>
  <si>
    <t>Materiaalijalanjälki</t>
  </si>
  <si>
    <t>Materiaalijalanjäki</t>
  </si>
  <si>
    <t xml:space="preserve">Taulukko 2. Data, joita käytetty jalanjälkien ja rajojen laskemisessa. </t>
  </si>
  <si>
    <t>Mittakaava</t>
  </si>
  <si>
    <t>Vuosi</t>
  </si>
  <si>
    <t>Lähde</t>
  </si>
  <si>
    <t>Arvo</t>
  </si>
  <si>
    <t>Valtio</t>
  </si>
  <si>
    <t>Suomi</t>
  </si>
  <si>
    <t>Ympäristö.fi, 2020. Saatavissa: https://www.ymparisto.fi/fi-FI/Kartat_ja_tilastot/Vesistojen_kuormitus_ja_luonnon_huuhtouma</t>
  </si>
  <si>
    <t>Ritchie H ja Roser M, 2016. Saatavissa: https://ourworldindata.org/greenhouse-gas-emissions</t>
  </si>
  <si>
    <t>University of Leeds, 2021. Saatavissa: https://goodlife.leeds.ac.uk/countries/#Finland</t>
  </si>
  <si>
    <t>Ympäristö.fi, 2020. Saatavissa: https://www.ymparisto.fi/fi-FI/Kartat_ja_tilastot/Ilman_epapuhtauksien_paastot</t>
  </si>
  <si>
    <t>Suomen ympäristökeskus, 2020. Saatavissa: https://www.syke.fi/fiFI/Ajankohtaista/Kotitalouksien_jatteen_kierratysaste_ei_(59416)</t>
  </si>
  <si>
    <t>Global Footprint Network, 2021. Saatavilla: https://data.footprintnetwork.org/#/countryTrends?cn=67&amp;type=BCpc,EFCpc</t>
  </si>
  <si>
    <t>Globaali</t>
  </si>
  <si>
    <t>Maailma</t>
  </si>
  <si>
    <t>Steffen et al. 2015. Saatavissa: https://science.sciencemag.org/content/347/6223/1259855</t>
  </si>
  <si>
    <t>Biokapasiteetti (Viljelysmaa)</t>
  </si>
  <si>
    <t>Biokapasiteetti (Metsä tuotteet)</t>
  </si>
  <si>
    <t>Biokapasiteetti (Laidunmaa)</t>
  </si>
  <si>
    <t>Biokapasiteetti (Kalastusmaat)</t>
  </si>
  <si>
    <t>SDG Tracker, 2018. Saatavissa: https://sdg-tracker.org/sustainable-consumption-production</t>
  </si>
  <si>
    <t>Skaalaus</t>
  </si>
  <si>
    <t>Väkiluku</t>
  </si>
  <si>
    <t>Kokonais väkiluku</t>
  </si>
  <si>
    <t>The World Bank, 2021. Saatavissa: https://databank.worldbank.org/source/world-development-indicators</t>
  </si>
  <si>
    <t>Ihmistä</t>
  </si>
  <si>
    <t>Tilastokeskus, 2018. Saatavissa:
https://www.stat.fi/til/vaerak/2017/vaerak_2017_2018-03-29_tie_001_fi.html</t>
  </si>
  <si>
    <t>Asuntokuntien tulot</t>
  </si>
  <si>
    <t>Keskimääräinen talouskohtainen käytettävissä oleva tulo</t>
  </si>
  <si>
    <t>Tilastokeskus, 2021. Saatavissa: https://pxnet2.stat.fi/PXWeb/pxweb/fi/StatFin/StatFin__tul__tjt__asuntokuntien/statfin_tjt_pxt_127m.px/</t>
  </si>
  <si>
    <t>Euroa</t>
  </si>
  <si>
    <t>Asuntokuntien koko</t>
  </si>
  <si>
    <t>Kokonais asuntokuntien määrä</t>
  </si>
  <si>
    <t>Asuntokuntaa</t>
  </si>
  <si>
    <t>Globaali sosiaalinen näkökulma</t>
  </si>
  <si>
    <t>Ruoan, tekstiilin, elektoroniikka tuotteiden ja niiden toimitusketjujen välinen yhteys.</t>
  </si>
  <si>
    <t>Sektori</t>
  </si>
  <si>
    <t>Tuote</t>
  </si>
  <si>
    <t>Sijainti</t>
  </si>
  <si>
    <t>Yhteys</t>
  </si>
  <si>
    <t>Vaikutusryhmä</t>
  </si>
  <si>
    <t>Vaikutusluokka</t>
  </si>
  <si>
    <t>Vaikutus</t>
  </si>
  <si>
    <t>Työntekijä</t>
  </si>
  <si>
    <t>Köyhyys tai palkkaus</t>
  </si>
  <si>
    <t>Nälkä ja ruokaturvattomuus</t>
  </si>
  <si>
    <t>Terveys ja turvallisuus</t>
  </si>
  <si>
    <t>Oikeudet organisoida tai puhua ääneen</t>
  </si>
  <si>
    <t>Työvoima ja sopimus oikeudet</t>
  </si>
  <si>
    <t>Naiset ja lapset</t>
  </si>
  <si>
    <t>Yhteisö</t>
  </si>
  <si>
    <t>Asuminen ja omistusoikeudet</t>
  </si>
  <si>
    <t>Pelottelu tai väkivalta</t>
  </si>
  <si>
    <t>Terveys vaikutukset</t>
  </si>
  <si>
    <t>Syrjäytetyt yhteisöt</t>
  </si>
  <si>
    <t>Kulttuuri vaikutukset</t>
  </si>
  <si>
    <t>Sitaatit</t>
  </si>
  <si>
    <t>Sitaatti</t>
  </si>
  <si>
    <t>Tesktiili</t>
  </si>
  <si>
    <t>Omistus oikeudet</t>
  </si>
  <si>
    <t>Elektroniikka</t>
  </si>
  <si>
    <t>Suomeen tuotavien ruoan, vaatteiden, elektoroniikka tuotteiden ja niiden toimitusketjujen välinen yhteys.</t>
  </si>
  <si>
    <t>Kahvi</t>
  </si>
  <si>
    <t>Globaali/ Etelä- Amerikka</t>
  </si>
  <si>
    <t>Suomalaiset juovat eniten kahvia keskimäärin henkilöä kohti maailmassa, noin 12kg vuodessa. Noin 85% Suomeen tuodusta kahvista tulee Etelä-Amerikasta.</t>
  </si>
  <si>
    <t xml:space="preserve">Etiopiassa kahvisektorilla työntekijä tienaa keskimäärin 37.5 dollaria/ kuukausi, joka tekee noin 1,2 dollaria päivässä. Äärimmäisen köyhyyden raja on 1.9 dollaria päivässä. </t>
  </si>
  <si>
    <t xml:space="preserve">Nicaraguassa, Guatemalassa, Meksikossa ja El salvadorissa 50-80 prosenttia kahvintuottajista kärsivät ruokaturvattomuudesta. </t>
  </si>
  <si>
    <t xml:space="preserve">Kahvin viljelyksessä tehdään pitkinä päivinä fyysisesti raskasta työtä, huonoissa olosuhteissa missä ongelmina ovat muun muassa painavat lastit, hyönteiset, käärmeiden puremat, loukkaantumiset liittyen turvattomiin laitteisiin tai myrkyllisiin kemikaaleihin. </t>
  </si>
  <si>
    <t>Oikeus järjestäytymiseen ja vaikuttamiseen</t>
  </si>
  <si>
    <t xml:space="preserve">Vapautta järjestäytymiseen yleensä uhkaillaan väkivallalla. Raportit näyttävät, että Guatemalassa, Meksikossa, Brasialiassa ja Kolumbiassa työntekijöiden oikeudet orgaisoida näkyvät perusoikeuksien rikkomisena. </t>
  </si>
  <si>
    <t>Työvoima ja sopimusoikeudet</t>
  </si>
  <si>
    <t xml:space="preserve">Suurin osa vakituisista palkatuista työntekijöistä ei ole kirjoittainut lainmukaista työsopimusta eivätkä saa muita hyötyjä tai sosiaaliturvaa. </t>
  </si>
  <si>
    <t>Nicaraguassa kahviplantaaseilla työskentelee tuhansia lapsityöntekijöitä, jotka altistuvat jatkuvasti vaaralliselle ja haitalliselle työlle. Rikkomukset liittyvät pääasiassa vaarallisiin toimintoihin, jotka sisältävat terveys ja turvallisuus ongelmia.</t>
  </si>
  <si>
    <t>Vain pieni osa työntekijöistä saa asunnon. Monet joutuvat matkustamaan kaukaa plantaaseille. Jotkut työntekijät joutuvat asumaan mudasta tehdyistä olkikattoisissa asunnoissa. Viemäröinti sekä puhtaanveden saanti on ollut ongelma suuressa osassa asuntoja.</t>
  </si>
  <si>
    <t>Pakkotyötä tekevät työntekijät usein kohtaavat fyysistä ja seksuaalista väkivaltaa, uhkailua, henkiköllisyys dokumenttejen pidättämistä sekä liikkumisen rajoittamista.</t>
  </si>
  <si>
    <t>Teksitiilit</t>
  </si>
  <si>
    <t>Vaatteet</t>
  </si>
  <si>
    <t>Kambodza</t>
  </si>
  <si>
    <t xml:space="preserve">Kambodzassa valmistavien brändien vaatemerkkejä tuodaan myös Suomeen. </t>
  </si>
  <si>
    <t>Työntekijät turvautuvat bonuksiin ja ylitöihin tienatakseen tarpeeksi rahaa elättääkseen itsensä ja perheensä.</t>
  </si>
  <si>
    <t xml:space="preserve">Työntekijät Kambodzassa kuluttuvat keskimäärin vain 1598 kaloria päivässä, mikä on noin puolet suositellusta määrästä fyysisesti vaativaan työhön mitä he tekevät. Työntekijöiltä kerätyt BMI tiedot osoitti, että 33% työntekijöistä on alipainoisia ja 25% on vakavasti alipainoisia. Tehtaissa tapahtuu myös paljon pyörtyilemistä mikä johtuu pääasiassa lämpötilasta.   </t>
  </si>
  <si>
    <t>Ammattiliitot eivät toimi kunnolla Kambodzassa. Työntekijät ovat riippuvaisia tehtaista, eikä heillä ole mahdollisuutta yhdistyä tai vaatia parempia työ olosuhteita tai parempaa palkkaa.</t>
  </si>
  <si>
    <t>Lyhyt aikaiset sopimukset ovat iso ongelma Kambodzalaisissa tehtaissa. Vakinaiset, kokoaikaiset työtekijät ovat melkein jokaisessa tapauksessa yksinoikeudella palkattu määräaikasilla sopimuksilla. Tämä tarkoittaa sitä, että työntekijät kohtaavat uhkaa siitä, ettei sopimuksia enää uusita, jos työntekijät ottaisivat osaa liittojen toimintaa tai nostaisivat esiin ongelmakohtia.</t>
  </si>
  <si>
    <t>Naisten terveyttä ei ole turvattu, mikä tarkoittaa sitä, että heidän ollessa raskaana, olosuhteista tulee entistä vaarallisempia.</t>
  </si>
  <si>
    <t>The health ja National institute of statistics tekivät tutkimuksen Kambodzassa vuonna 2010, jonka mukaan yksi viidestä Kambodzalaisesta naisesta on liian laiha sekä enemmäin kuin neljä kymmenestä naisesta Kambodzassa kärsii anemiasta.</t>
  </si>
  <si>
    <t>"Haluaisin vain kertoa, että työmme on niin pölyistä ja hikistä, että toisinaan kuumuudesta johtuen hengittäminen sattuu. Haluan kertoa, että minulla ei ole aina aikaa mennä vessaan. Ja että työsopimus solmitaan vain kolmeksi kuukaudeksi, joten jos yritän olla ovela, minulle voidaan antaa potkut. Potkut voi saada myös venyneen sairastumisen tai perhejuhlan takia. Teen usein töitä pyhäpäivinä. Potkujen antaminen on helppoa, koska tehtaassani ei ole liiton edustusta."</t>
  </si>
  <si>
    <t>Puhelimet</t>
  </si>
  <si>
    <t>Kongo ja Ruanda</t>
  </si>
  <si>
    <t xml:space="preserve">Kongo tuottaa yli 50% koboltista, jota yleisemmin käytetään mm. litium-ioni pattereissa, jota käytetään myös Suomeen tulevissa puhelimissa.  </t>
  </si>
  <si>
    <t>Keskimääräinen kaivostyöntekijän palkka on 1-5 dollaria päivässä.</t>
  </si>
  <si>
    <t>Alueilla, joilta 3T- mineraalit ja kulta on peräisin, ei ole minkäänlaisia terveys ja turvallisuus standardeja kaivostyöntekijöille.</t>
  </si>
  <si>
    <t xml:space="preserve">Armeija valvoo suurinta osaa kaivoksista ja vie jopa 90 prosenttia tuotoista. </t>
  </si>
  <si>
    <t>Kaivoksilla työskentelee paljon 10-16 vuotiaita lapsityöntekijöitä, jotka menettävät tämän takia arvokkaita kouluvuosia.</t>
  </si>
  <si>
    <t>Toiminnan läpinäkyvyys puuttuu hallinnon, armeijan ja välittäjien väliltä. Ugandassa ja Burundissa kaupat työskentelevät läheisesti turvallisuus virkamiesten kanssa, kuten valtion poliisin tai armeijan kanssa.</t>
  </si>
  <si>
    <t>13:sta merkittävästä kaivoksesta itä-Kongossa, 12:sta on tällä hetkellä armeijan kontrollissa. Jotkut kaivoksista on Ruandan demokraattisten voimien tai Ruandan armeijan kontrollissa. Muut kaivokset ovat Kongon armeijan johtamia, jonka tavoitteena on henkilökohtainen rikastuminen.</t>
  </si>
  <si>
    <t xml:space="preserve">"Silloin ku FDLR ( Forces démocratiques de libération du Rwanda) saapuu kaivokselle, ensimmäiseksi he hakevat tytöt ja käyttävät heitä hyväksi. Sitten he pakottavat ihmisiä työskentelemään ja tappamaan ne, jotka eivät halua tehdä töitä." -Jacques, former militia commander, Nyangezi, South Kivu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</si>
</sst>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1"/>
      <color theme="1"/>
      <name val="Calibri"/>
      <family val="2"/>
      <scheme val="minor"/>
    </font>
    <font>
      <sz val="10"/>
      <color rgb="FF000000"/>
      <name val="Arial"/>
      <family val="2"/>
    </font>
    <font>
      <sz val="10"/>
      <color theme="1"/>
      <name val="Arial"/>
      <family val="2"/>
    </font>
    <font>
      <sz val="10"/>
      <color rgb="FF000000"/>
      <name val="Arial"/>
      <family val="2"/>
    </font>
    <font>
      <b/>
      <sz val="10"/>
      <color theme="1"/>
      <name val="Arial"/>
      <family val="2"/>
    </font>
    <font>
      <sz val="11"/>
      <color rgb="FF000000"/>
      <name val="Calibri"/>
      <family val="2"/>
      <scheme val="minor"/>
    </font>
    <font>
      <sz val="11"/>
      <color rgb="FF000000"/>
      <name val="Symbol"/>
      <family val="1"/>
      <charset val="2"/>
    </font>
    <font>
      <sz val="11"/>
      <color rgb="FF252525"/>
      <name val="Calibri"/>
      <family val="2"/>
      <scheme val="minor"/>
    </font>
    <font>
      <sz val="10"/>
      <name val="Arial"/>
      <family val="2"/>
    </font>
    <font>
      <b/>
      <sz val="12"/>
      <color rgb="FF000000"/>
      <name val="Arial"/>
      <family val="2"/>
    </font>
    <font>
      <u/>
      <sz val="11"/>
      <color theme="10"/>
      <name val="Calibri"/>
      <family val="2"/>
      <scheme val="minor"/>
    </font>
    <font>
      <u/>
      <sz val="10"/>
      <color rgb="FF1155CC"/>
      <name val="Arial"/>
      <family val="2"/>
    </font>
    <font>
      <b/>
      <sz val="11"/>
      <color theme="1"/>
      <name val="Calibri"/>
      <family val="2"/>
      <scheme val="minor"/>
    </font>
    <font>
      <b/>
      <sz val="11"/>
      <color rgb="FF000000"/>
      <name val="Calibri"/>
      <family val="2"/>
      <scheme val="minor"/>
    </font>
    <font>
      <sz val="11"/>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sz val="10"/>
      <color rgb="FF000000"/>
      <name val="Calibri"/>
      <family val="2"/>
    </font>
    <font>
      <b/>
      <sz val="10"/>
      <color rgb="FF000000"/>
      <name val="Arial"/>
      <family val="2"/>
    </font>
    <font>
      <b/>
      <sz val="10"/>
      <color rgb="FF000000"/>
      <name val="Calibri"/>
      <family val="2"/>
    </font>
    <font>
      <sz val="11"/>
      <color rgb="FF000000"/>
      <name val="Calibri"/>
      <family val="2"/>
    </font>
    <font>
      <sz val="10"/>
      <color theme="1"/>
      <name val="Arial"/>
    </font>
  </fonts>
  <fills count="10">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0"/>
        <bgColor rgb="FFD9D9D9"/>
      </patternFill>
    </fill>
    <fill>
      <patternFill patternType="solid">
        <fgColor theme="0"/>
        <bgColor indexed="64"/>
      </patternFill>
    </fill>
    <fill>
      <patternFill patternType="solid">
        <fgColor rgb="FFFFFF00"/>
        <bgColor indexed="64"/>
      </patternFill>
    </fill>
    <fill>
      <patternFill patternType="solid">
        <fgColor rgb="FFC6E0B4"/>
        <bgColor indexed="64"/>
      </patternFill>
    </fill>
    <fill>
      <patternFill patternType="solid">
        <fgColor rgb="FFFFFFFF"/>
        <bgColor rgb="FF000000"/>
      </patternFill>
    </fill>
    <fill>
      <patternFill patternType="solid">
        <fgColor theme="9" tint="0.59999389629810485"/>
        <bgColor indexed="64"/>
      </patternFill>
    </fill>
  </fills>
  <borders count="19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theme="2" tint="-9.9978637043366805E-2"/>
      </left>
      <right/>
      <top/>
      <bottom/>
      <diagonal/>
    </border>
    <border>
      <left style="thin">
        <color theme="2" tint="-9.9978637043366805E-2"/>
      </left>
      <right style="thin">
        <color theme="2" tint="-9.9978637043366805E-2"/>
      </right>
      <top/>
      <bottom/>
      <diagonal/>
    </border>
    <border>
      <left style="thin">
        <color rgb="FF000000"/>
      </left>
      <right/>
      <top/>
      <bottom style="thin">
        <color theme="2" tint="-9.9978637043366805E-2"/>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0" tint="-0.499984740745262"/>
      </left>
      <right/>
      <top style="thin">
        <color theme="2" tint="-0.249977111117893"/>
      </top>
      <bottom/>
      <diagonal/>
    </border>
    <border>
      <left style="thin">
        <color theme="2" tint="-9.9978637043366805E-2"/>
      </left>
      <right style="thin">
        <color theme="0" tint="-0.499984740745262"/>
      </right>
      <top style="thin">
        <color theme="2" tint="-9.9978637043366805E-2"/>
      </top>
      <bottom style="thin">
        <color theme="2" tint="-9.9978637043366805E-2"/>
      </bottom>
      <diagonal/>
    </border>
    <border>
      <left style="thin">
        <color theme="0" tint="-0.499984740745262"/>
      </left>
      <right/>
      <top/>
      <bottom/>
      <diagonal/>
    </border>
    <border>
      <left/>
      <right style="thin">
        <color theme="2" tint="-9.9978637043366805E-2"/>
      </right>
      <top style="thin">
        <color theme="2" tint="-9.9978637043366805E-2"/>
      </top>
      <bottom style="thin">
        <color theme="2" tint="-9.9978637043366805E-2"/>
      </bottom>
      <diagonal/>
    </border>
    <border>
      <left/>
      <right style="thin">
        <color theme="0" tint="-0.14999847407452621"/>
      </right>
      <top/>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style="thin">
        <color theme="0" tint="-0.14999847407452621"/>
      </left>
      <right/>
      <top style="thin">
        <color theme="2" tint="-9.9978637043366805E-2"/>
      </top>
      <bottom style="thin">
        <color theme="0" tint="-0.14999847407452621"/>
      </bottom>
      <diagonal/>
    </border>
    <border>
      <left/>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2" tint="-9.9978637043366805E-2"/>
      </right>
      <top/>
      <bottom style="thin">
        <color theme="2" tint="-9.9978637043366805E-2"/>
      </bottom>
      <diagonal/>
    </border>
    <border>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style="thin">
        <color theme="2" tint="-9.9978637043366805E-2"/>
      </left>
      <right/>
      <top/>
      <bottom style="thin">
        <color theme="0" tint="-0.14999847407452621"/>
      </bottom>
      <diagonal/>
    </border>
    <border>
      <left style="thin">
        <color theme="0" tint="-0.14999847407452621"/>
      </left>
      <right/>
      <top/>
      <bottom/>
      <diagonal/>
    </border>
    <border>
      <left style="thin">
        <color theme="2" tint="-9.9978637043366805E-2"/>
      </left>
      <right/>
      <top style="thin">
        <color theme="0" tint="-0.14999847407452621"/>
      </top>
      <bottom/>
      <diagonal/>
    </border>
    <border>
      <left/>
      <right style="thin">
        <color rgb="FF000000"/>
      </right>
      <top style="thin">
        <color rgb="FF000000"/>
      </top>
      <bottom/>
      <diagonal/>
    </border>
    <border>
      <left style="thin">
        <color rgb="FF000000"/>
      </left>
      <right style="thin">
        <color rgb="FF000000"/>
      </right>
      <top/>
      <bottom style="thin">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2" tint="-9.9978637043366805E-2"/>
      </right>
      <top/>
      <bottom style="thin">
        <color theme="0" tint="-0.1499984740745262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theme="0" tint="-0.499984740745262"/>
      </right>
      <top style="medium">
        <color indexed="64"/>
      </top>
      <bottom style="medium">
        <color indexed="64"/>
      </bottom>
      <diagonal/>
    </border>
    <border>
      <left style="thin">
        <color theme="0" tint="-0.499984740745262"/>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theme="0" tint="-0.499984740745262"/>
      </bottom>
      <diagonal/>
    </border>
    <border>
      <left style="medium">
        <color indexed="64"/>
      </left>
      <right/>
      <top style="thin">
        <color theme="0" tint="-0.499984740745262"/>
      </top>
      <bottom style="thin">
        <color theme="0" tint="-0.499984740745262"/>
      </bottom>
      <diagonal/>
    </border>
    <border>
      <left/>
      <right style="thin">
        <color rgb="FF000000"/>
      </right>
      <top/>
      <bottom style="thin">
        <color theme="6" tint="0.59999389629810485"/>
      </bottom>
      <diagonal/>
    </border>
    <border>
      <left style="thin">
        <color theme="6" tint="0.59999389629810485"/>
      </left>
      <right style="thin">
        <color rgb="FF000000"/>
      </right>
      <top style="thin">
        <color theme="6" tint="0.59999389629810485"/>
      </top>
      <bottom/>
      <diagonal/>
    </border>
    <border>
      <left/>
      <right style="thin">
        <color rgb="FF000000"/>
      </right>
      <top style="thin">
        <color theme="6" tint="0.59999389629810485"/>
      </top>
      <bottom/>
      <diagonal/>
    </border>
    <border>
      <left style="medium">
        <color theme="1"/>
      </left>
      <right/>
      <top/>
      <bottom/>
      <diagonal/>
    </border>
    <border>
      <left style="thin">
        <color rgb="FF000000"/>
      </left>
      <right style="thin">
        <color rgb="FF000000"/>
      </right>
      <top/>
      <bottom style="medium">
        <color theme="1"/>
      </bottom>
      <diagonal/>
    </border>
    <border>
      <left style="medium">
        <color theme="1"/>
      </left>
      <right style="thin">
        <color rgb="FF000000"/>
      </right>
      <top style="medium">
        <color theme="1"/>
      </top>
      <bottom style="medium">
        <color theme="1"/>
      </bottom>
      <diagonal/>
    </border>
    <border>
      <left style="thin">
        <color rgb="FF000000"/>
      </left>
      <right style="thin">
        <color rgb="FF000000"/>
      </right>
      <top style="medium">
        <color theme="1"/>
      </top>
      <bottom style="medium">
        <color theme="1"/>
      </bottom>
      <diagonal/>
    </border>
    <border>
      <left/>
      <right style="thin">
        <color rgb="FF000000"/>
      </right>
      <top/>
      <bottom style="medium">
        <color theme="1"/>
      </bottom>
      <diagonal/>
    </border>
    <border>
      <left style="medium">
        <color theme="1"/>
      </left>
      <right style="medium">
        <color theme="1"/>
      </right>
      <top/>
      <bottom style="medium">
        <color theme="1"/>
      </bottom>
      <diagonal/>
    </border>
    <border>
      <left style="thin">
        <color theme="0" tint="-0.499984740745262"/>
      </left>
      <right style="thin">
        <color theme="0" tint="-0.499984740745262"/>
      </right>
      <top style="thin">
        <color theme="0" tint="-0.499984740745262"/>
      </top>
      <bottom style="medium">
        <color theme="1"/>
      </bottom>
      <diagonal/>
    </border>
    <border>
      <left/>
      <right/>
      <top/>
      <bottom style="medium">
        <color theme="1"/>
      </bottom>
      <diagonal/>
    </border>
    <border>
      <left style="medium">
        <color theme="1"/>
      </left>
      <right style="thin">
        <color rgb="FF000000"/>
      </right>
      <top style="thin">
        <color theme="1"/>
      </top>
      <bottom style="medium">
        <color theme="1"/>
      </bottom>
      <diagonal/>
    </border>
    <border>
      <left style="medium">
        <color theme="1"/>
      </left>
      <right style="medium">
        <color theme="1"/>
      </right>
      <top style="medium">
        <color theme="1"/>
      </top>
      <bottom style="thin">
        <color theme="1"/>
      </bottom>
      <diagonal/>
    </border>
    <border>
      <left style="thin">
        <color rgb="FF000000"/>
      </left>
      <right style="thin">
        <color rgb="FF000000"/>
      </right>
      <top style="medium">
        <color theme="1"/>
      </top>
      <bottom style="thin">
        <color theme="1"/>
      </bottom>
      <diagonal/>
    </border>
    <border>
      <left style="thin">
        <color theme="1"/>
      </left>
      <right style="thin">
        <color rgb="FF000000"/>
      </right>
      <top style="thin">
        <color theme="1"/>
      </top>
      <bottom style="medium">
        <color theme="1"/>
      </bottom>
      <diagonal/>
    </border>
    <border>
      <left style="medium">
        <color theme="1"/>
      </left>
      <right style="thin">
        <color rgb="FF000000"/>
      </right>
      <top style="thin">
        <color theme="1"/>
      </top>
      <bottom/>
      <diagonal/>
    </border>
    <border>
      <left style="thin">
        <color rgb="FF000000"/>
      </left>
      <right style="thin">
        <color rgb="FF000000"/>
      </right>
      <top style="thin">
        <color theme="1"/>
      </top>
      <bottom/>
      <diagonal/>
    </border>
    <border>
      <left style="thin">
        <color rgb="FF000000"/>
      </left>
      <right style="thin">
        <color rgb="FF000000"/>
      </right>
      <top style="thin">
        <color theme="1"/>
      </top>
      <bottom style="thin">
        <color theme="1"/>
      </bottom>
      <diagonal/>
    </border>
    <border>
      <left style="thin">
        <color rgb="FF000000"/>
      </left>
      <right style="thin">
        <color rgb="FF000000"/>
      </right>
      <top style="thin">
        <color theme="1"/>
      </top>
      <bottom style="medium">
        <color theme="1"/>
      </bottom>
      <diagonal/>
    </border>
    <border>
      <left style="medium">
        <color theme="1"/>
      </left>
      <right style="medium">
        <color theme="1"/>
      </right>
      <top style="thin">
        <color theme="1"/>
      </top>
      <bottom style="thin">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2" tint="-9.9978637043366805E-2"/>
      </top>
      <bottom style="thin">
        <color theme="2" tint="-9.9978637043366805E-2"/>
      </bottom>
      <diagonal/>
    </border>
    <border>
      <left style="thin">
        <color theme="2" tint="-9.9978637043366805E-2"/>
      </left>
      <right style="thin">
        <color theme="0" tint="-0.499984740745262"/>
      </right>
      <top/>
      <bottom style="thin">
        <color theme="2" tint="-9.9978637043366805E-2"/>
      </bottom>
      <diagonal/>
    </border>
    <border>
      <left style="thin">
        <color theme="0" tint="-0.499984740745262"/>
      </left>
      <right/>
      <top/>
      <bottom style="thin">
        <color theme="2" tint="-0.249977111117893"/>
      </bottom>
      <diagonal/>
    </border>
    <border>
      <left style="thin">
        <color theme="1" tint="4.9989318521683403E-2"/>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medium">
        <color theme="1" tint="4.9989318521683403E-2"/>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1" tint="4.9989318521683403E-2"/>
      </right>
      <top style="thin">
        <color theme="0" tint="-0.14999847407452621"/>
      </top>
      <bottom style="thin">
        <color theme="0" tint="-0.14999847407452621"/>
      </bottom>
      <diagonal/>
    </border>
    <border>
      <left/>
      <right/>
      <top style="thin">
        <color theme="0" tint="-0.499984740745262"/>
      </top>
      <bottom style="thin">
        <color theme="0" tint="-0.499984740745262"/>
      </bottom>
      <diagonal/>
    </border>
    <border>
      <left/>
      <right style="medium">
        <color indexed="64"/>
      </right>
      <top style="thin">
        <color theme="0" tint="-0.14999847407452621"/>
      </top>
      <bottom/>
      <diagonal/>
    </border>
    <border>
      <left style="medium">
        <color theme="1" tint="4.9989318521683403E-2"/>
      </left>
      <right style="medium">
        <color theme="1" tint="4.9989318521683403E-2"/>
      </right>
      <top style="thin">
        <color theme="0" tint="-0.14999847407452621"/>
      </top>
      <bottom style="thin">
        <color theme="0" tint="-0.14999847407452621"/>
      </bottom>
      <diagonal/>
    </border>
    <border>
      <left style="medium">
        <color indexed="64"/>
      </left>
      <right style="thin">
        <color theme="0" tint="-0.14999847407452621"/>
      </right>
      <top/>
      <bottom style="thin">
        <color theme="0" tint="-0.14999847407452621"/>
      </bottom>
      <diagonal/>
    </border>
    <border>
      <left style="thin">
        <color theme="0" tint="-0.499984740745262"/>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theme="0" tint="-0.249977111117893"/>
      </top>
      <bottom style="thin">
        <color theme="0" tint="-0.249977111117893"/>
      </bottom>
      <diagonal/>
    </border>
    <border>
      <left style="medium">
        <color indexed="64"/>
      </left>
      <right style="medium">
        <color indexed="64"/>
      </right>
      <top style="thin">
        <color theme="0" tint="-0.249977111117893"/>
      </top>
      <bottom/>
      <diagonal/>
    </border>
    <border>
      <left style="medium">
        <color indexed="64"/>
      </left>
      <right style="thin">
        <color theme="0" tint="-0.14999847407452621"/>
      </right>
      <top style="thin">
        <color theme="0" tint="-0.14999847407452621"/>
      </top>
      <bottom style="thin">
        <color theme="0" tint="-0.14999847407452621"/>
      </bottom>
      <diagonal/>
    </border>
    <border>
      <left style="medium">
        <color indexed="64"/>
      </left>
      <right/>
      <top style="thin">
        <color theme="0" tint="-0.249977111117893"/>
      </top>
      <bottom style="thin">
        <color theme="0" tint="-0.249977111117893"/>
      </bottom>
      <diagonal/>
    </border>
    <border>
      <left style="thin">
        <color indexed="64"/>
      </left>
      <right style="thin">
        <color indexed="64"/>
      </right>
      <top/>
      <bottom style="thin">
        <color indexed="64"/>
      </bottom>
      <diagonal/>
    </border>
    <border>
      <left style="thin">
        <color rgb="FF000000"/>
      </left>
      <right/>
      <top/>
      <bottom style="thin">
        <color theme="2" tint="-0.24997711111789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medium">
        <color theme="1"/>
      </top>
      <bottom style="medium">
        <color theme="1"/>
      </bottom>
      <diagonal/>
    </border>
    <border>
      <left style="thin">
        <color rgb="FF000000"/>
      </left>
      <right/>
      <top style="thin">
        <color theme="1"/>
      </top>
      <bottom style="medium">
        <color theme="1"/>
      </bottom>
      <diagonal/>
    </border>
    <border>
      <left style="thin">
        <color rgb="FF000000"/>
      </left>
      <right/>
      <top style="medium">
        <color theme="1"/>
      </top>
      <bottom style="thin">
        <color theme="1"/>
      </bottom>
      <diagonal/>
    </border>
    <border>
      <left style="thin">
        <color rgb="FF000000"/>
      </left>
      <right/>
      <top/>
      <bottom style="thin">
        <color theme="1"/>
      </bottom>
      <diagonal/>
    </border>
    <border>
      <left style="thin">
        <color rgb="FF000000"/>
      </left>
      <right/>
      <top/>
      <bottom style="medium">
        <color theme="1"/>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theme="0" tint="-0.249977111117893"/>
      </top>
      <bottom style="thin">
        <color theme="0" tint="-0.249977111117893"/>
      </bottom>
      <diagonal/>
    </border>
    <border>
      <left/>
      <right/>
      <top style="thin">
        <color theme="1"/>
      </top>
      <bottom style="thin">
        <color rgb="FF000000"/>
      </bottom>
      <diagonal/>
    </border>
    <border>
      <left style="thin">
        <color rgb="FF000000"/>
      </left>
      <right style="thin">
        <color indexed="64"/>
      </right>
      <top style="thin">
        <color theme="0" tint="-0.249977111117893"/>
      </top>
      <bottom style="thin">
        <color theme="0" tint="-0.14999847407452621"/>
      </bottom>
      <diagonal/>
    </border>
    <border>
      <left style="thin">
        <color rgb="FF000000"/>
      </left>
      <right style="thin">
        <color indexed="64"/>
      </right>
      <top/>
      <bottom style="thin">
        <color theme="0" tint="-0.249977111117893"/>
      </bottom>
      <diagonal/>
    </border>
    <border>
      <left style="thin">
        <color rgb="FF000000"/>
      </left>
      <right style="thin">
        <color indexed="64"/>
      </right>
      <top style="thin">
        <color theme="0" tint="-0.249977111117893"/>
      </top>
      <bottom style="thin">
        <color theme="0" tint="-0.249977111117893"/>
      </bottom>
      <diagonal/>
    </border>
    <border>
      <left style="thin">
        <color rgb="FF000000"/>
      </left>
      <right style="thin">
        <color indexed="64"/>
      </right>
      <top style="thin">
        <color theme="0" tint="-0.249977111117893"/>
      </top>
      <bottom/>
      <diagonal/>
    </border>
    <border>
      <left style="thin">
        <color rgb="FF000000"/>
      </left>
      <right/>
      <top style="thin">
        <color theme="0" tint="-0.14999847407452621"/>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thin">
        <color theme="0" tint="-0.14999847407452621"/>
      </top>
      <bottom/>
      <diagonal/>
    </border>
    <border>
      <left style="medium">
        <color indexed="64"/>
      </left>
      <right/>
      <top style="thin">
        <color theme="0" tint="-0.14999847407452621"/>
      </top>
      <bottom/>
      <diagonal/>
    </border>
    <border>
      <left/>
      <right style="thin">
        <color rgb="FF000000"/>
      </right>
      <top style="thin">
        <color theme="0" tint="-0.14999847407452621"/>
      </top>
      <bottom/>
      <diagonal/>
    </border>
    <border>
      <left style="thin">
        <color rgb="FF000000"/>
      </left>
      <right/>
      <top/>
      <bottom style="thin">
        <color theme="0" tint="-0.14999847407452621"/>
      </bottom>
      <diagonal/>
    </border>
    <border>
      <left/>
      <right style="medium">
        <color indexed="64"/>
      </right>
      <top/>
      <bottom style="thin">
        <color theme="0" tint="-0.14999847407452621"/>
      </bottom>
      <diagonal/>
    </border>
    <border>
      <left/>
      <right style="thin">
        <color theme="1"/>
      </right>
      <top/>
      <bottom/>
      <diagonal/>
    </border>
    <border>
      <left/>
      <right style="thin">
        <color theme="1"/>
      </right>
      <top/>
      <bottom style="medium">
        <color indexed="64"/>
      </bottom>
      <diagonal/>
    </border>
    <border>
      <left style="thin">
        <color theme="0" tint="-0.14999847407452621"/>
      </left>
      <right style="thin">
        <color theme="1"/>
      </right>
      <top style="thin">
        <color theme="0" tint="-0.14999847407452621"/>
      </top>
      <bottom style="thin">
        <color theme="0" tint="-0.14999847407452621"/>
      </bottom>
      <diagonal/>
    </border>
    <border>
      <left/>
      <right style="thin">
        <color theme="1"/>
      </right>
      <top/>
      <bottom style="thin">
        <color theme="2" tint="-9.9978637043366805E-2"/>
      </bottom>
      <diagonal/>
    </border>
    <border>
      <left style="thin">
        <color theme="2" tint="-9.9978637043366805E-2"/>
      </left>
      <right style="thin">
        <color theme="1"/>
      </right>
      <top style="thin">
        <color theme="2" tint="-9.9978637043366805E-2"/>
      </top>
      <bottom style="thin">
        <color theme="2" tint="-9.9978637043366805E-2"/>
      </bottom>
      <diagonal/>
    </border>
    <border>
      <left/>
      <right style="thin">
        <color theme="1"/>
      </right>
      <top style="thin">
        <color theme="0" tint="-0.14999847407452621"/>
      </top>
      <bottom/>
      <diagonal/>
    </border>
    <border>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top style="medium">
        <color theme="1"/>
      </top>
      <bottom/>
      <diagonal/>
    </border>
    <border>
      <left style="thin">
        <color theme="1"/>
      </left>
      <right/>
      <top/>
      <bottom style="thin">
        <color theme="1"/>
      </bottom>
      <diagonal/>
    </border>
    <border>
      <left/>
      <right/>
      <top/>
      <bottom style="thin">
        <color theme="1"/>
      </bottom>
      <diagonal/>
    </border>
    <border>
      <left/>
      <right style="thin">
        <color theme="0" tint="-0.14999847407452621"/>
      </right>
      <top/>
      <bottom style="thin">
        <color theme="1"/>
      </bottom>
      <diagonal/>
    </border>
    <border>
      <left style="thin">
        <color theme="0" tint="-0.14999847407452621"/>
      </left>
      <right style="thin">
        <color theme="1"/>
      </right>
      <top/>
      <bottom style="thin">
        <color theme="1"/>
      </bottom>
      <diagonal/>
    </border>
    <border>
      <left style="medium">
        <color theme="1"/>
      </left>
      <right/>
      <top style="medium">
        <color theme="1"/>
      </top>
      <bottom style="thin">
        <color theme="0" tint="-0.499984740745262"/>
      </bottom>
      <diagonal/>
    </border>
    <border>
      <left style="thin">
        <color theme="0" tint="-0.14999847407452621"/>
      </left>
      <right style="thin">
        <color theme="0" tint="-0.14999847407452621"/>
      </right>
      <top style="medium">
        <color theme="1"/>
      </top>
      <bottom style="thin">
        <color theme="0" tint="-0.14999847407452621"/>
      </bottom>
      <diagonal/>
    </border>
    <border>
      <left style="thin">
        <color theme="0" tint="-0.14999847407452621"/>
      </left>
      <right style="medium">
        <color theme="1"/>
      </right>
      <top style="medium">
        <color theme="1"/>
      </top>
      <bottom style="thin">
        <color theme="0" tint="-0.14999847407452621"/>
      </bottom>
      <diagonal/>
    </border>
    <border>
      <left style="medium">
        <color theme="1"/>
      </left>
      <right/>
      <top style="thin">
        <color theme="0" tint="-0.499984740745262"/>
      </top>
      <bottom style="thin">
        <color theme="0" tint="-0.499984740745262"/>
      </bottom>
      <diagonal/>
    </border>
    <border>
      <left style="thin">
        <color theme="0" tint="-0.14999847407452621"/>
      </left>
      <right style="medium">
        <color theme="1"/>
      </right>
      <top style="thin">
        <color theme="0" tint="-0.14999847407452621"/>
      </top>
      <bottom style="thin">
        <color theme="0" tint="-0.14999847407452621"/>
      </bottom>
      <diagonal/>
    </border>
    <border>
      <left/>
      <right style="medium">
        <color theme="1"/>
      </right>
      <top/>
      <bottom/>
      <diagonal/>
    </border>
    <border>
      <left/>
      <right style="medium">
        <color theme="1"/>
      </right>
      <top/>
      <bottom style="medium">
        <color theme="1"/>
      </bottom>
      <diagonal/>
    </border>
    <border>
      <left/>
      <right/>
      <top style="thin">
        <color theme="0" tint="-0.14999847407452621"/>
      </top>
      <bottom style="thin">
        <color theme="0" tint="-0.14999847407452621"/>
      </bottom>
      <diagonal/>
    </border>
    <border>
      <left style="medium">
        <color theme="1"/>
      </left>
      <right style="medium">
        <color theme="1"/>
      </right>
      <top style="medium">
        <color theme="1"/>
      </top>
      <bottom/>
      <diagonal/>
    </border>
    <border>
      <left style="medium">
        <color theme="1"/>
      </left>
      <right style="medium">
        <color theme="1"/>
      </right>
      <top style="thin">
        <color theme="0" tint="-0.249977111117893"/>
      </top>
      <bottom style="thin">
        <color theme="0" tint="-0.249977111117893"/>
      </bottom>
      <diagonal/>
    </border>
    <border>
      <left style="medium">
        <color theme="1"/>
      </left>
      <right style="medium">
        <color theme="1"/>
      </right>
      <top/>
      <bottom/>
      <diagonal/>
    </border>
    <border>
      <left style="medium">
        <color theme="1"/>
      </left>
      <right style="medium">
        <color theme="1"/>
      </right>
      <top style="thin">
        <color theme="0" tint="-0.249977111117893"/>
      </top>
      <bottom/>
      <diagonal/>
    </border>
    <border>
      <left style="medium">
        <color theme="1"/>
      </left>
      <right style="medium">
        <color theme="1"/>
      </right>
      <top style="thin">
        <color theme="1"/>
      </top>
      <bottom style="medium">
        <color theme="1"/>
      </bottom>
      <diagonal/>
    </border>
    <border>
      <left style="medium">
        <color theme="1"/>
      </left>
      <right style="medium">
        <color theme="1"/>
      </right>
      <top style="thin">
        <color theme="0" tint="-0.499984740745262"/>
      </top>
      <bottom style="thin">
        <color theme="1"/>
      </bottom>
      <diagonal/>
    </border>
    <border>
      <left style="medium">
        <color theme="1"/>
      </left>
      <right style="medium">
        <color theme="1"/>
      </right>
      <top/>
      <bottom style="thin">
        <color theme="1"/>
      </bottom>
      <diagonal/>
    </border>
    <border>
      <left style="medium">
        <color theme="1"/>
      </left>
      <right style="thin">
        <color theme="1"/>
      </right>
      <top/>
      <bottom style="medium">
        <color theme="1"/>
      </bottom>
      <diagonal/>
    </border>
    <border>
      <left style="thin">
        <color theme="1"/>
      </left>
      <right/>
      <top/>
      <bottom style="medium">
        <color theme="1"/>
      </bottom>
      <diagonal/>
    </border>
    <border>
      <left style="thin">
        <color theme="1"/>
      </left>
      <right style="medium">
        <color theme="1"/>
      </right>
      <top/>
      <bottom style="medium">
        <color theme="1"/>
      </bottom>
      <diagonal/>
    </border>
    <border>
      <left style="thin">
        <color theme="1"/>
      </left>
      <right style="thin">
        <color theme="1"/>
      </right>
      <top/>
      <bottom/>
      <diagonal/>
    </border>
    <border>
      <left style="thin">
        <color theme="1"/>
      </left>
      <right style="thin">
        <color rgb="FF000000"/>
      </right>
      <top/>
      <bottom/>
      <diagonal/>
    </border>
    <border>
      <left style="thin">
        <color rgb="FF000000"/>
      </left>
      <right style="thin">
        <color rgb="FF000000"/>
      </right>
      <top/>
      <bottom style="thin">
        <color rgb="FFAEAAAA"/>
      </bottom>
      <diagonal/>
    </border>
    <border>
      <left/>
      <right style="thin">
        <color rgb="FF000000"/>
      </right>
      <top style="thin">
        <color rgb="FFAEAAAA"/>
      </top>
      <bottom/>
      <diagonal/>
    </border>
    <border>
      <left/>
      <right style="thin">
        <color rgb="FF000000"/>
      </right>
      <top/>
      <bottom style="thin">
        <color rgb="FF000000"/>
      </bottom>
      <diagonal/>
    </border>
    <border>
      <left style="medium">
        <color rgb="FF000000"/>
      </left>
      <right/>
      <top style="medium">
        <color rgb="FF000000"/>
      </top>
      <bottom/>
      <diagonal/>
    </border>
    <border>
      <left/>
      <right style="medium">
        <color indexed="64"/>
      </right>
      <top style="medium">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indexed="64"/>
      </bottom>
      <diagonal/>
    </border>
    <border>
      <left style="thin">
        <color theme="0" tint="-0.499984740745262"/>
      </left>
      <right style="medium">
        <color rgb="FF000000"/>
      </right>
      <top style="medium">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style="thin">
        <color indexed="64"/>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bottom style="thin">
        <color rgb="FFAEAAAA"/>
      </bottom>
      <diagonal/>
    </border>
    <border>
      <left style="thin">
        <color rgb="FF000000"/>
      </left>
      <right style="thin">
        <color rgb="FF000000"/>
      </right>
      <top style="thin">
        <color rgb="FFD9D9D9"/>
      </top>
      <bottom style="thin">
        <color rgb="FFAEAAAA"/>
      </bottom>
      <diagonal/>
    </border>
    <border>
      <left style="thin">
        <color rgb="FF000000"/>
      </left>
      <right style="thin">
        <color rgb="FF000000"/>
      </right>
      <top style="thin">
        <color rgb="FFAEAAAA"/>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diagonal/>
    </border>
    <border>
      <left/>
      <right style="thin">
        <color rgb="FFD9D9D9"/>
      </right>
      <top/>
      <bottom style="thin">
        <color rgb="FFD9D9D9"/>
      </bottom>
      <diagonal/>
    </border>
    <border>
      <left/>
      <right/>
      <top style="thin">
        <color rgb="FFD9D9D9"/>
      </top>
      <bottom style="thin">
        <color rgb="FFD9D9D9"/>
      </bottom>
      <diagonal/>
    </border>
    <border>
      <left style="medium">
        <color indexed="64"/>
      </left>
      <right/>
      <top/>
      <bottom style="thin">
        <color rgb="FF000000"/>
      </bottom>
      <diagonal/>
    </border>
    <border>
      <left style="medium">
        <color indexed="64"/>
      </left>
      <right style="medium">
        <color indexed="64"/>
      </right>
      <top style="thin">
        <color theme="0" tint="-0.499984740745262"/>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indexed="64"/>
      </bottom>
      <diagonal/>
    </border>
    <border>
      <left/>
      <right style="medium">
        <color rgb="FF000000"/>
      </right>
      <top/>
      <bottom style="medium">
        <color indexed="64"/>
      </bottom>
      <diagonal/>
    </border>
  </borders>
  <cellStyleXfs count="5">
    <xf numFmtId="0" fontId="0" fillId="0" borderId="0"/>
    <xf numFmtId="0" fontId="1" fillId="0" borderId="0"/>
    <xf numFmtId="0" fontId="3" fillId="0" borderId="0"/>
    <xf numFmtId="0" fontId="10" fillId="0" borderId="0" applyNumberFormat="0" applyFill="0" applyBorder="0" applyAlignment="0" applyProtection="0"/>
    <xf numFmtId="0" fontId="1" fillId="0" borderId="0"/>
  </cellStyleXfs>
  <cellXfs count="401">
    <xf numFmtId="0" fontId="0" fillId="0" borderId="0" xfId="0"/>
    <xf numFmtId="0" fontId="2" fillId="0" borderId="0" xfId="1" applyFont="1" applyAlignment="1">
      <alignment horizontal="center"/>
    </xf>
    <xf numFmtId="0" fontId="2" fillId="0" borderId="0" xfId="1" applyFont="1" applyAlignment="1">
      <alignment horizontal="center" vertical="center"/>
    </xf>
    <xf numFmtId="0" fontId="2" fillId="4" borderId="15" xfId="1" applyFont="1" applyFill="1" applyBorder="1" applyAlignment="1">
      <alignment horizontal="center" vertical="center"/>
    </xf>
    <xf numFmtId="0" fontId="2" fillId="4" borderId="22" xfId="1" applyFont="1" applyFill="1" applyBorder="1" applyAlignment="1">
      <alignment horizontal="center" vertical="center"/>
    </xf>
    <xf numFmtId="0" fontId="5" fillId="0" borderId="0" xfId="0" applyFont="1" applyAlignment="1">
      <alignment horizontal="left" vertical="center" wrapText="1" indent="2"/>
    </xf>
    <xf numFmtId="0" fontId="5" fillId="0" borderId="0" xfId="0" applyFont="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0" fontId="2" fillId="0" borderId="23" xfId="1" applyFont="1" applyBorder="1" applyAlignment="1">
      <alignment horizontal="center"/>
    </xf>
    <xf numFmtId="0" fontId="2" fillId="0" borderId="24" xfId="1" applyFont="1" applyBorder="1" applyAlignment="1">
      <alignment horizont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23"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2" fillId="5" borderId="29" xfId="1" applyFont="1" applyFill="1" applyBorder="1" applyAlignment="1">
      <alignment horizontal="center" vertical="center"/>
    </xf>
    <xf numFmtId="0" fontId="2" fillId="0" borderId="31" xfId="1" applyFont="1" applyBorder="1" applyAlignment="1">
      <alignment horizontal="center" vertical="center"/>
    </xf>
    <xf numFmtId="0" fontId="0" fillId="0" borderId="32" xfId="0" applyBorder="1"/>
    <xf numFmtId="0" fontId="2" fillId="0" borderId="33" xfId="1" applyFont="1" applyBorder="1" applyAlignment="1">
      <alignment horizontal="center" vertical="center"/>
    </xf>
    <xf numFmtId="0" fontId="2" fillId="0" borderId="30" xfId="1" applyFont="1" applyBorder="1" applyAlignment="1">
      <alignment horizontal="center" vertical="center"/>
    </xf>
    <xf numFmtId="0" fontId="0" fillId="0" borderId="34" xfId="0" applyBorder="1"/>
    <xf numFmtId="0" fontId="2" fillId="0" borderId="34" xfId="1" applyFont="1" applyBorder="1" applyAlignment="1">
      <alignment horizontal="center" vertical="center"/>
    </xf>
    <xf numFmtId="0" fontId="2" fillId="0" borderId="24" xfId="1" applyFont="1" applyBorder="1" applyAlignment="1">
      <alignment horizontal="center" vertical="center"/>
    </xf>
    <xf numFmtId="0" fontId="2" fillId="0" borderId="35" xfId="1" applyFont="1" applyBorder="1" applyAlignment="1">
      <alignment horizontal="center" vertical="center"/>
    </xf>
    <xf numFmtId="0" fontId="2" fillId="5" borderId="30" xfId="1" applyFont="1" applyFill="1" applyBorder="1" applyAlignment="1">
      <alignment horizontal="center"/>
    </xf>
    <xf numFmtId="0" fontId="3" fillId="0" borderId="0" xfId="2"/>
    <xf numFmtId="0" fontId="2" fillId="0" borderId="13" xfId="0" applyFont="1" applyBorder="1"/>
    <xf numFmtId="0" fontId="0" fillId="0" borderId="38" xfId="0" applyBorder="1"/>
    <xf numFmtId="0" fontId="2" fillId="0" borderId="32" xfId="1" applyFont="1" applyBorder="1" applyAlignment="1">
      <alignment horizontal="center" vertical="center"/>
    </xf>
    <xf numFmtId="0" fontId="2" fillId="0" borderId="41" xfId="1" applyFont="1" applyBorder="1" applyAlignment="1">
      <alignment horizontal="center" vertical="center"/>
    </xf>
    <xf numFmtId="0" fontId="2" fillId="0" borderId="42" xfId="1" applyFont="1" applyBorder="1" applyAlignment="1">
      <alignment horizontal="center" vertical="center"/>
    </xf>
    <xf numFmtId="0" fontId="5" fillId="0" borderId="60" xfId="0" applyFont="1" applyBorder="1" applyAlignment="1">
      <alignment vertical="center" wrapText="1"/>
    </xf>
    <xf numFmtId="0" fontId="5" fillId="0" borderId="60" xfId="0" applyFont="1" applyBorder="1" applyAlignment="1">
      <alignment horizontal="left" vertical="center" wrapText="1"/>
    </xf>
    <xf numFmtId="0" fontId="0" fillId="0" borderId="64" xfId="0" applyBorder="1"/>
    <xf numFmtId="0" fontId="5" fillId="0" borderId="59" xfId="0" applyFont="1" applyBorder="1" applyAlignment="1">
      <alignment vertical="center" wrapText="1"/>
    </xf>
    <xf numFmtId="0" fontId="0" fillId="5" borderId="0" xfId="0" applyFill="1"/>
    <xf numFmtId="0" fontId="4" fillId="0" borderId="81" xfId="1" applyFont="1" applyBorder="1" applyAlignment="1">
      <alignment horizontal="center" wrapText="1"/>
    </xf>
    <xf numFmtId="0" fontId="4" fillId="0" borderId="81" xfId="1" applyFont="1" applyBorder="1" applyAlignment="1">
      <alignment horizontal="center"/>
    </xf>
    <xf numFmtId="0" fontId="2" fillId="3" borderId="81" xfId="1" applyFont="1" applyFill="1" applyBorder="1" applyAlignment="1">
      <alignment horizontal="center" vertical="center" textRotation="90" wrapText="1"/>
    </xf>
    <xf numFmtId="0" fontId="5" fillId="0" borderId="81" xfId="0" applyFont="1" applyBorder="1" applyAlignment="1">
      <alignment vertical="center" wrapText="1"/>
    </xf>
    <xf numFmtId="0" fontId="2" fillId="0" borderId="81" xfId="1" applyFont="1" applyBorder="1" applyAlignment="1">
      <alignment horizontal="center" vertical="center"/>
    </xf>
    <xf numFmtId="0" fontId="2" fillId="4" borderId="81" xfId="1" applyFont="1" applyFill="1" applyBorder="1" applyAlignment="1">
      <alignment horizontal="center" vertical="center"/>
    </xf>
    <xf numFmtId="0" fontId="5" fillId="0" borderId="81" xfId="0" applyFont="1" applyBorder="1" applyAlignment="1">
      <alignment horizontal="left" vertical="center" wrapText="1"/>
    </xf>
    <xf numFmtId="0" fontId="5" fillId="5" borderId="81" xfId="0" applyFont="1" applyFill="1" applyBorder="1" applyAlignment="1">
      <alignment horizontal="left" vertical="center" wrapText="1"/>
    </xf>
    <xf numFmtId="0" fontId="2" fillId="5" borderId="81" xfId="1" applyFont="1" applyFill="1" applyBorder="1" applyAlignment="1">
      <alignment horizontal="center" vertical="center"/>
    </xf>
    <xf numFmtId="0" fontId="5" fillId="0" borderId="81" xfId="0" applyFont="1" applyBorder="1" applyAlignment="1">
      <alignment wrapText="1"/>
    </xf>
    <xf numFmtId="0" fontId="0" fillId="0" borderId="81" xfId="0" applyBorder="1" applyAlignment="1">
      <alignment vertical="center" wrapText="1"/>
    </xf>
    <xf numFmtId="0" fontId="7" fillId="0" borderId="81" xfId="0" applyFont="1" applyBorder="1" applyAlignment="1">
      <alignment vertical="center" wrapText="1"/>
    </xf>
    <xf numFmtId="0" fontId="5" fillId="0" borderId="81" xfId="0" applyFont="1" applyBorder="1"/>
    <xf numFmtId="0" fontId="6" fillId="0" borderId="81" xfId="0" applyFont="1" applyBorder="1" applyAlignment="1">
      <alignment vertical="center" wrapText="1"/>
    </xf>
    <xf numFmtId="0" fontId="0" fillId="0" borderId="90" xfId="0" applyBorder="1"/>
    <xf numFmtId="0" fontId="0" fillId="0" borderId="91" xfId="0" applyBorder="1"/>
    <xf numFmtId="0" fontId="0" fillId="5" borderId="91" xfId="0" applyFill="1" applyBorder="1"/>
    <xf numFmtId="0" fontId="5" fillId="0" borderId="89" xfId="0" applyFont="1" applyBorder="1" applyAlignment="1">
      <alignment horizontal="left" vertical="center" wrapText="1"/>
    </xf>
    <xf numFmtId="0" fontId="5" fillId="5" borderId="89" xfId="0" applyFont="1" applyFill="1" applyBorder="1" applyAlignment="1">
      <alignment horizontal="left" vertical="center" wrapText="1"/>
    </xf>
    <xf numFmtId="0" fontId="14" fillId="0" borderId="89" xfId="0" applyFont="1" applyBorder="1" applyAlignment="1">
      <alignment horizontal="left" vertical="center" wrapText="1"/>
    </xf>
    <xf numFmtId="0" fontId="0" fillId="0" borderId="92" xfId="0" applyBorder="1"/>
    <xf numFmtId="0" fontId="0" fillId="5" borderId="87" xfId="0" applyFill="1" applyBorder="1"/>
    <xf numFmtId="0" fontId="12" fillId="0" borderId="0" xfId="0" applyFont="1"/>
    <xf numFmtId="0" fontId="13" fillId="0" borderId="81" xfId="0" applyFont="1" applyBorder="1" applyAlignment="1">
      <alignment vertical="center" wrapText="1"/>
    </xf>
    <xf numFmtId="0" fontId="4" fillId="0" borderId="81" xfId="1" applyFont="1" applyBorder="1" applyAlignment="1">
      <alignment horizontal="center" vertical="center"/>
    </xf>
    <xf numFmtId="0" fontId="18" fillId="0" borderId="0" xfId="1" applyFont="1"/>
    <xf numFmtId="0" fontId="18" fillId="0" borderId="47" xfId="1" applyFont="1" applyBorder="1"/>
    <xf numFmtId="0" fontId="18" fillId="0" borderId="38" xfId="1" applyFont="1" applyBorder="1"/>
    <xf numFmtId="0" fontId="16" fillId="0" borderId="51" xfId="1" applyFont="1" applyBorder="1" applyAlignment="1">
      <alignment horizontal="center" wrapText="1"/>
    </xf>
    <xf numFmtId="0" fontId="16" fillId="0" borderId="43" xfId="1" applyFont="1" applyBorder="1" applyAlignment="1">
      <alignment horizontal="center"/>
    </xf>
    <xf numFmtId="0" fontId="18" fillId="0" borderId="0" xfId="1" applyFont="1" applyAlignment="1">
      <alignment horizontal="center" vertical="center"/>
    </xf>
    <xf numFmtId="0" fontId="18" fillId="0" borderId="12" xfId="1" applyFont="1" applyBorder="1" applyAlignment="1">
      <alignment horizontal="center" vertical="center"/>
    </xf>
    <xf numFmtId="0" fontId="18" fillId="0" borderId="11" xfId="1" applyFont="1" applyBorder="1" applyAlignment="1">
      <alignment horizontal="center" vertical="center"/>
    </xf>
    <xf numFmtId="0" fontId="18" fillId="0" borderId="16" xfId="1" applyFont="1" applyBorder="1" applyAlignment="1">
      <alignment horizontal="center" vertical="center"/>
    </xf>
    <xf numFmtId="0" fontId="18" fillId="0" borderId="45" xfId="1" applyFont="1" applyBorder="1" applyAlignment="1">
      <alignment horizontal="center" vertical="center"/>
    </xf>
    <xf numFmtId="0" fontId="18" fillId="0" borderId="48" xfId="1" applyFont="1" applyBorder="1" applyAlignment="1">
      <alignment horizontal="center" vertical="center"/>
    </xf>
    <xf numFmtId="0" fontId="18" fillId="0" borderId="14" xfId="1" applyFont="1" applyBorder="1" applyAlignment="1">
      <alignment horizontal="center" vertical="center"/>
    </xf>
    <xf numFmtId="0" fontId="18" fillId="0" borderId="20" xfId="1" applyFont="1" applyBorder="1" applyAlignment="1">
      <alignment horizontal="center" vertical="center"/>
    </xf>
    <xf numFmtId="0" fontId="18" fillId="0" borderId="18" xfId="1" applyFont="1" applyBorder="1" applyAlignment="1">
      <alignment horizontal="center" vertical="center"/>
    </xf>
    <xf numFmtId="0" fontId="18" fillId="0" borderId="85" xfId="1" applyFont="1" applyBorder="1" applyAlignment="1">
      <alignment horizontal="center" vertical="center"/>
    </xf>
    <xf numFmtId="0" fontId="18" fillId="5" borderId="81" xfId="1" applyFont="1" applyFill="1" applyBorder="1" applyAlignment="1">
      <alignment horizontal="center" vertical="center"/>
    </xf>
    <xf numFmtId="0" fontId="18" fillId="4" borderId="82" xfId="1" applyFont="1" applyFill="1" applyBorder="1" applyAlignment="1">
      <alignment horizontal="center" vertical="center"/>
    </xf>
    <xf numFmtId="0" fontId="18" fillId="5" borderId="84" xfId="1" applyFont="1" applyFill="1" applyBorder="1" applyAlignment="1">
      <alignment horizontal="center" vertical="center"/>
    </xf>
    <xf numFmtId="0" fontId="18" fillId="5" borderId="28" xfId="1" applyFont="1" applyFill="1" applyBorder="1" applyAlignment="1">
      <alignment horizontal="center" vertical="center"/>
    </xf>
    <xf numFmtId="0" fontId="18" fillId="5" borderId="85" xfId="1" applyFont="1" applyFill="1" applyBorder="1" applyAlignment="1">
      <alignment horizontal="center" vertical="center"/>
    </xf>
    <xf numFmtId="0" fontId="18" fillId="5" borderId="86" xfId="1" applyFont="1" applyFill="1" applyBorder="1" applyAlignment="1">
      <alignment horizontal="center" vertical="center"/>
    </xf>
    <xf numFmtId="0" fontId="18" fillId="5" borderId="88" xfId="1" applyFont="1" applyFill="1" applyBorder="1" applyAlignment="1">
      <alignment horizontal="center" vertical="center"/>
    </xf>
    <xf numFmtId="0" fontId="18" fillId="0" borderId="17" xfId="1" applyFont="1" applyBorder="1" applyAlignment="1">
      <alignment horizontal="center" vertical="center"/>
    </xf>
    <xf numFmtId="0" fontId="18" fillId="0" borderId="19" xfId="1" applyFont="1" applyBorder="1" applyAlignment="1">
      <alignment horizontal="center" vertical="center"/>
    </xf>
    <xf numFmtId="0" fontId="18" fillId="0" borderId="83" xfId="1" applyFont="1" applyBorder="1" applyAlignment="1">
      <alignment horizontal="center" vertical="center"/>
    </xf>
    <xf numFmtId="0" fontId="17" fillId="0" borderId="0" xfId="1" applyFont="1" applyAlignment="1">
      <alignment horizontal="center" vertical="center"/>
    </xf>
    <xf numFmtId="0" fontId="18" fillId="4" borderId="18" xfId="1" applyFont="1" applyFill="1" applyBorder="1" applyAlignment="1">
      <alignment horizontal="center" vertical="center"/>
    </xf>
    <xf numFmtId="0" fontId="18" fillId="0" borderId="21" xfId="1" applyFont="1" applyBorder="1" applyAlignment="1">
      <alignment horizontal="center" vertical="center"/>
    </xf>
    <xf numFmtId="0" fontId="18" fillId="0" borderId="61" xfId="1" applyFont="1" applyBorder="1" applyAlignment="1">
      <alignment horizontal="center" vertical="center"/>
    </xf>
    <xf numFmtId="0" fontId="18" fillId="0" borderId="73" xfId="2" applyFont="1" applyBorder="1" applyAlignment="1">
      <alignment horizontal="center" vertical="center"/>
    </xf>
    <xf numFmtId="0" fontId="18" fillId="0" borderId="13" xfId="2" applyFont="1" applyBorder="1" applyAlignment="1">
      <alignment vertical="center" wrapText="1"/>
    </xf>
    <xf numFmtId="0" fontId="18" fillId="0" borderId="74" xfId="2" applyFont="1" applyBorder="1" applyAlignment="1">
      <alignment vertical="center" wrapText="1"/>
    </xf>
    <xf numFmtId="0" fontId="18" fillId="0" borderId="69" xfId="2" applyFont="1" applyBorder="1" applyAlignment="1">
      <alignment horizontal="center" vertical="center"/>
    </xf>
    <xf numFmtId="0" fontId="19" fillId="2" borderId="70" xfId="2" applyFont="1" applyFill="1" applyBorder="1" applyAlignment="1">
      <alignment horizontal="left" vertical="center" wrapText="1"/>
    </xf>
    <xf numFmtId="0" fontId="18" fillId="0" borderId="71" xfId="0" applyFont="1" applyBorder="1" applyAlignment="1">
      <alignment vertical="center" wrapText="1"/>
    </xf>
    <xf numFmtId="0" fontId="18" fillId="0" borderId="75" xfId="2" applyFont="1" applyBorder="1" applyAlignment="1">
      <alignment vertical="center" wrapText="1"/>
    </xf>
    <xf numFmtId="0" fontId="18" fillId="0" borderId="80" xfId="2" applyFont="1" applyBorder="1" applyAlignment="1">
      <alignment horizontal="center" vertical="center"/>
    </xf>
    <xf numFmtId="0" fontId="18" fillId="0" borderId="78" xfId="2" applyFont="1" applyBorder="1" applyAlignment="1">
      <alignment vertical="center" wrapText="1"/>
    </xf>
    <xf numFmtId="0" fontId="18" fillId="0" borderId="77" xfId="0" applyFont="1" applyBorder="1" applyAlignment="1">
      <alignment wrapText="1"/>
    </xf>
    <xf numFmtId="0" fontId="18" fillId="0" borderId="65" xfId="2" applyFont="1" applyBorder="1" applyAlignment="1">
      <alignment vertical="center" wrapText="1"/>
    </xf>
    <xf numFmtId="0" fontId="18" fillId="0" borderId="79" xfId="2" applyFont="1" applyBorder="1" applyAlignment="1">
      <alignment vertical="center" wrapText="1"/>
    </xf>
    <xf numFmtId="0" fontId="16" fillId="0" borderId="67" xfId="2" applyFont="1" applyBorder="1" applyAlignment="1">
      <alignment horizontal="center" vertical="center" wrapText="1"/>
    </xf>
    <xf numFmtId="0" fontId="16" fillId="0" borderId="66" xfId="2" applyFont="1" applyBorder="1" applyAlignment="1">
      <alignment horizontal="center" vertical="center" wrapText="1"/>
    </xf>
    <xf numFmtId="0" fontId="16" fillId="0" borderId="4" xfId="0" applyFont="1" applyBorder="1" applyAlignment="1">
      <alignment horizontal="center"/>
    </xf>
    <xf numFmtId="0" fontId="18" fillId="0" borderId="11" xfId="0" applyFont="1" applyBorder="1" applyAlignment="1">
      <alignment vertical="center" wrapText="1"/>
    </xf>
    <xf numFmtId="0" fontId="18" fillId="0" borderId="62" xfId="1" applyFont="1" applyBorder="1" applyAlignment="1">
      <alignment horizontal="center" vertical="center"/>
    </xf>
    <xf numFmtId="0" fontId="18" fillId="0" borderId="94" xfId="1" applyFont="1" applyBorder="1" applyAlignment="1">
      <alignment horizontal="center" vertical="center"/>
    </xf>
    <xf numFmtId="0" fontId="18" fillId="0" borderId="96" xfId="1" applyFont="1" applyBorder="1" applyAlignment="1">
      <alignment horizontal="center" vertical="center"/>
    </xf>
    <xf numFmtId="0" fontId="18" fillId="0" borderId="97" xfId="1" applyFont="1" applyBorder="1" applyAlignment="1">
      <alignment horizontal="center" vertical="center"/>
    </xf>
    <xf numFmtId="0" fontId="18" fillId="0" borderId="99" xfId="1" applyFont="1" applyBorder="1" applyAlignment="1">
      <alignment horizontal="center" vertical="center"/>
    </xf>
    <xf numFmtId="0" fontId="18" fillId="5" borderId="98" xfId="1" applyFont="1" applyFill="1" applyBorder="1" applyAlignment="1">
      <alignment horizontal="center" vertical="center"/>
    </xf>
    <xf numFmtId="0" fontId="17" fillId="0" borderId="95" xfId="1" applyFont="1" applyBorder="1" applyAlignment="1">
      <alignment horizontal="center" vertical="center"/>
    </xf>
    <xf numFmtId="0" fontId="8" fillId="0" borderId="81" xfId="1" applyFont="1" applyBorder="1" applyAlignment="1">
      <alignment horizontal="center" vertical="center"/>
    </xf>
    <xf numFmtId="0" fontId="16" fillId="0" borderId="1" xfId="0" applyFont="1" applyBorder="1" applyAlignment="1">
      <alignment horizontal="center"/>
    </xf>
    <xf numFmtId="0" fontId="18" fillId="2" borderId="9" xfId="0" applyFont="1" applyFill="1" applyBorder="1" applyAlignment="1">
      <alignment vertical="center" wrapText="1"/>
    </xf>
    <xf numFmtId="0" fontId="18" fillId="0" borderId="0" xfId="0" applyFont="1" applyAlignment="1">
      <alignment vertical="center" wrapText="1"/>
    </xf>
    <xf numFmtId="0" fontId="18" fillId="0" borderId="101" xfId="0" applyFont="1" applyBorder="1" applyAlignment="1">
      <alignment vertical="center" wrapText="1"/>
    </xf>
    <xf numFmtId="0" fontId="18" fillId="0" borderId="10" xfId="0" applyFont="1" applyBorder="1" applyAlignment="1">
      <alignment vertical="center" wrapText="1"/>
    </xf>
    <xf numFmtId="0" fontId="18" fillId="0" borderId="9" xfId="0" applyFont="1" applyBorder="1" applyAlignment="1">
      <alignment vertical="center" wrapText="1"/>
    </xf>
    <xf numFmtId="0" fontId="19" fillId="0" borderId="9" xfId="0" applyFont="1" applyBorder="1" applyAlignment="1">
      <alignment vertical="center" wrapText="1"/>
    </xf>
    <xf numFmtId="0" fontId="19" fillId="0" borderId="11" xfId="0" applyFont="1" applyBorder="1" applyAlignment="1">
      <alignment vertical="center" wrapText="1"/>
    </xf>
    <xf numFmtId="0" fontId="19" fillId="0" borderId="10" xfId="0" applyFont="1" applyBorder="1" applyAlignment="1">
      <alignment vertical="center" wrapText="1"/>
    </xf>
    <xf numFmtId="0" fontId="0" fillId="0" borderId="103" xfId="0" applyBorder="1" applyAlignment="1">
      <alignment wrapText="1"/>
    </xf>
    <xf numFmtId="0" fontId="0" fillId="0" borderId="100" xfId="0" applyBorder="1" applyAlignment="1">
      <alignment wrapText="1"/>
    </xf>
    <xf numFmtId="0" fontId="16" fillId="0" borderId="104" xfId="2" applyFont="1" applyBorder="1" applyAlignment="1">
      <alignment horizontal="center" vertical="center" wrapText="1"/>
    </xf>
    <xf numFmtId="0" fontId="18" fillId="0" borderId="11" xfId="2" applyFont="1" applyBorder="1" applyAlignment="1">
      <alignment vertical="center" wrapText="1"/>
    </xf>
    <xf numFmtId="0" fontId="18" fillId="0" borderId="105" xfId="2" applyFont="1" applyBorder="1" applyAlignment="1">
      <alignment vertical="center" wrapText="1"/>
    </xf>
    <xf numFmtId="0" fontId="18" fillId="0" borderId="106" xfId="2" applyFont="1" applyBorder="1" applyAlignment="1">
      <alignment vertical="center" wrapText="1"/>
    </xf>
    <xf numFmtId="0" fontId="18" fillId="0" borderId="107" xfId="2" applyFont="1" applyBorder="1" applyAlignment="1">
      <alignment vertical="center" wrapText="1"/>
    </xf>
    <xf numFmtId="0" fontId="18" fillId="0" borderId="108" xfId="2" applyFont="1" applyBorder="1" applyAlignment="1">
      <alignment vertical="center" wrapText="1"/>
    </xf>
    <xf numFmtId="0" fontId="16" fillId="0" borderId="109" xfId="2" applyFont="1" applyBorder="1" applyAlignment="1">
      <alignment horizontal="center" vertical="center" wrapText="1"/>
    </xf>
    <xf numFmtId="0" fontId="10" fillId="0" borderId="110" xfId="3" applyBorder="1" applyAlignment="1">
      <alignment vertical="center" wrapText="1"/>
    </xf>
    <xf numFmtId="0" fontId="2" fillId="0" borderId="12" xfId="0" applyFont="1" applyBorder="1"/>
    <xf numFmtId="0" fontId="0" fillId="0" borderId="112" xfId="0" applyBorder="1"/>
    <xf numFmtId="0" fontId="20" fillId="0" borderId="0" xfId="0" applyFont="1"/>
    <xf numFmtId="0" fontId="19" fillId="2" borderId="113" xfId="0" applyFont="1" applyFill="1" applyBorder="1" applyAlignment="1">
      <alignment horizontal="left" vertical="center" wrapText="1"/>
    </xf>
    <xf numFmtId="0" fontId="18" fillId="0" borderId="114" xfId="0" applyFont="1" applyBorder="1" applyAlignment="1">
      <alignment vertical="center" wrapText="1"/>
    </xf>
    <xf numFmtId="0" fontId="18" fillId="0" borderId="115" xfId="0" applyFont="1" applyBorder="1" applyAlignment="1">
      <alignment vertical="center" wrapText="1"/>
    </xf>
    <xf numFmtId="0" fontId="18" fillId="5" borderId="111" xfId="0" applyFont="1" applyFill="1" applyBorder="1" applyAlignment="1">
      <alignment vertical="center" wrapText="1"/>
    </xf>
    <xf numFmtId="0" fontId="18" fillId="2" borderId="117" xfId="0" applyFont="1" applyFill="1" applyBorder="1" applyAlignment="1">
      <alignment vertical="center" wrapText="1"/>
    </xf>
    <xf numFmtId="0" fontId="18" fillId="0" borderId="116" xfId="0" applyFont="1" applyBorder="1" applyAlignment="1">
      <alignment vertical="center" wrapText="1"/>
    </xf>
    <xf numFmtId="0" fontId="18" fillId="3" borderId="52" xfId="1" applyFont="1" applyFill="1" applyBorder="1" applyAlignment="1">
      <alignment horizontal="center" vertical="center" textRotation="90" wrapText="1"/>
    </xf>
    <xf numFmtId="0" fontId="18" fillId="3" borderId="54" xfId="1" applyFont="1" applyFill="1" applyBorder="1" applyAlignment="1">
      <alignment horizontal="center" vertical="center" textRotation="90" wrapText="1"/>
    </xf>
    <xf numFmtId="0" fontId="18" fillId="3" borderId="55" xfId="1" applyFont="1" applyFill="1" applyBorder="1" applyAlignment="1">
      <alignment horizontal="center" vertical="center" textRotation="90" wrapText="1"/>
    </xf>
    <xf numFmtId="0" fontId="18" fillId="3" borderId="56" xfId="1" applyFont="1" applyFill="1" applyBorder="1" applyAlignment="1">
      <alignment horizontal="center" vertical="center" textRotation="90" wrapText="1"/>
    </xf>
    <xf numFmtId="0" fontId="18" fillId="3" borderId="57" xfId="1" applyFont="1" applyFill="1" applyBorder="1" applyAlignment="1">
      <alignment horizontal="center" vertical="center" textRotation="90" wrapText="1"/>
    </xf>
    <xf numFmtId="0" fontId="17" fillId="3" borderId="93" xfId="1" applyFont="1" applyFill="1" applyBorder="1" applyAlignment="1">
      <alignment horizontal="center" vertical="center" textRotation="90" wrapText="1"/>
    </xf>
    <xf numFmtId="0" fontId="18" fillId="3" borderId="53" xfId="1" applyFont="1" applyFill="1" applyBorder="1" applyAlignment="1">
      <alignment horizontal="center" vertical="center" textRotation="90" wrapText="1"/>
    </xf>
    <xf numFmtId="0" fontId="18" fillId="0" borderId="63" xfId="1" applyFont="1" applyBorder="1" applyAlignment="1">
      <alignment horizontal="center" vertical="center"/>
    </xf>
    <xf numFmtId="0" fontId="18" fillId="4" borderId="22" xfId="1" applyFont="1" applyFill="1" applyBorder="1" applyAlignment="1">
      <alignment horizontal="center" vertical="center"/>
    </xf>
    <xf numFmtId="0" fontId="18" fillId="0" borderId="49" xfId="1" applyFont="1" applyBorder="1" applyAlignment="1">
      <alignment horizontal="center" vertical="center"/>
    </xf>
    <xf numFmtId="0" fontId="18" fillId="4" borderId="0" xfId="1" applyFont="1" applyFill="1" applyAlignment="1">
      <alignment horizontal="center" vertical="center"/>
    </xf>
    <xf numFmtId="0" fontId="5"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vertical="center"/>
    </xf>
    <xf numFmtId="0" fontId="5" fillId="0" borderId="119" xfId="0" applyFont="1" applyBorder="1" applyAlignment="1">
      <alignment vertical="center" wrapText="1"/>
    </xf>
    <xf numFmtId="0" fontId="16" fillId="0" borderId="49" xfId="1" applyFont="1" applyBorder="1" applyAlignment="1">
      <alignment horizontal="center" vertical="center"/>
    </xf>
    <xf numFmtId="0" fontId="16" fillId="0" borderId="50" xfId="1" applyFont="1" applyBorder="1" applyAlignment="1">
      <alignment horizontal="center" vertical="center"/>
    </xf>
    <xf numFmtId="0" fontId="18" fillId="0" borderId="118" xfId="1" applyFont="1" applyBorder="1" applyAlignment="1">
      <alignment horizontal="center" vertical="center"/>
    </xf>
    <xf numFmtId="0" fontId="18" fillId="0" borderId="121" xfId="1" applyFont="1" applyBorder="1" applyAlignment="1">
      <alignment horizontal="center" vertical="center"/>
    </xf>
    <xf numFmtId="0" fontId="18" fillId="0" borderId="122" xfId="1" applyFont="1" applyBorder="1" applyAlignment="1">
      <alignment horizontal="center" vertical="center"/>
    </xf>
    <xf numFmtId="0" fontId="18" fillId="0" borderId="27" xfId="1" applyFont="1" applyBorder="1" applyAlignment="1">
      <alignment horizontal="center" vertical="center"/>
    </xf>
    <xf numFmtId="0" fontId="18" fillId="0" borderId="32" xfId="1" applyFont="1" applyBorder="1" applyAlignment="1">
      <alignment horizontal="center" vertical="center"/>
    </xf>
    <xf numFmtId="0" fontId="18" fillId="0" borderId="117" xfId="1" applyFont="1" applyBorder="1" applyAlignment="1">
      <alignment horizontal="center" vertical="center"/>
    </xf>
    <xf numFmtId="0" fontId="18" fillId="0" borderId="123" xfId="1" applyFont="1" applyBorder="1" applyAlignment="1">
      <alignment horizontal="center" vertical="center"/>
    </xf>
    <xf numFmtId="0" fontId="18" fillId="0" borderId="124" xfId="1" applyFont="1" applyBorder="1" applyAlignment="1">
      <alignment horizontal="center" vertical="center"/>
    </xf>
    <xf numFmtId="0" fontId="18" fillId="0" borderId="125" xfId="1" applyFont="1" applyBorder="1" applyAlignment="1">
      <alignment horizontal="center" vertical="center"/>
    </xf>
    <xf numFmtId="0" fontId="18" fillId="0" borderId="120" xfId="1" applyFont="1" applyBorder="1" applyAlignment="1">
      <alignment horizontal="center" vertical="center"/>
    </xf>
    <xf numFmtId="0" fontId="18" fillId="0" borderId="126" xfId="1" applyFont="1" applyBorder="1" applyAlignment="1">
      <alignment horizontal="center" vertical="center"/>
    </xf>
    <xf numFmtId="0" fontId="16" fillId="0" borderId="119" xfId="1" applyFont="1" applyBorder="1" applyAlignment="1">
      <alignment horizontal="center" vertical="center"/>
    </xf>
    <xf numFmtId="0" fontId="16" fillId="0" borderId="127" xfId="1" applyFont="1" applyBorder="1" applyAlignment="1">
      <alignment horizontal="center" vertical="center"/>
    </xf>
    <xf numFmtId="0" fontId="18" fillId="0" borderId="82" xfId="1" applyFont="1" applyBorder="1" applyAlignment="1">
      <alignment horizontal="center" vertical="center"/>
    </xf>
    <xf numFmtId="0" fontId="18" fillId="5" borderId="128" xfId="1" applyFont="1" applyFill="1" applyBorder="1" applyAlignment="1">
      <alignment horizontal="center" vertical="center"/>
    </xf>
    <xf numFmtId="0" fontId="18" fillId="0" borderId="129" xfId="1" applyFont="1" applyBorder="1" applyAlignment="1">
      <alignment horizontal="center" vertical="center"/>
    </xf>
    <xf numFmtId="0" fontId="18" fillId="4" borderId="130" xfId="1" applyFont="1" applyFill="1" applyBorder="1" applyAlignment="1">
      <alignment horizontal="center" vertical="center"/>
    </xf>
    <xf numFmtId="0" fontId="18" fillId="0" borderId="131" xfId="1" applyFont="1" applyBorder="1" applyAlignment="1">
      <alignment horizontal="center" vertical="center"/>
    </xf>
    <xf numFmtId="0" fontId="4" fillId="0" borderId="4" xfId="0" applyFont="1" applyBorder="1" applyAlignment="1">
      <alignment horizontal="center"/>
    </xf>
    <xf numFmtId="0" fontId="4" fillId="0" borderId="3" xfId="0" applyFont="1" applyBorder="1" applyAlignment="1">
      <alignment horizontal="center"/>
    </xf>
    <xf numFmtId="0" fontId="2" fillId="0" borderId="11" xfId="0" applyFont="1" applyBorder="1"/>
    <xf numFmtId="1" fontId="4" fillId="0" borderId="13" xfId="0" applyNumberFormat="1" applyFont="1" applyBorder="1" applyAlignment="1">
      <alignment horizontal="center"/>
    </xf>
    <xf numFmtId="164" fontId="4" fillId="0" borderId="12" xfId="0" applyNumberFormat="1" applyFont="1" applyBorder="1" applyAlignment="1">
      <alignment horizontal="center"/>
    </xf>
    <xf numFmtId="0" fontId="2" fillId="0" borderId="13" xfId="0" applyFont="1" applyBorder="1" applyAlignment="1">
      <alignment horizontal="center"/>
    </xf>
    <xf numFmtId="0" fontId="11" fillId="0" borderId="13" xfId="0" applyFont="1" applyBorder="1"/>
    <xf numFmtId="1" fontId="2" fillId="0" borderId="13" xfId="0" applyNumberFormat="1" applyFont="1" applyBorder="1" applyAlignment="1">
      <alignment horizontal="center"/>
    </xf>
    <xf numFmtId="0" fontId="2" fillId="0" borderId="37" xfId="0" applyFont="1" applyBorder="1"/>
    <xf numFmtId="0" fontId="2" fillId="0" borderId="39" xfId="0" applyFont="1" applyBorder="1"/>
    <xf numFmtId="0" fontId="2" fillId="0" borderId="39" xfId="0" applyFont="1" applyBorder="1" applyAlignment="1">
      <alignment horizontal="center"/>
    </xf>
    <xf numFmtId="1" fontId="2" fillId="0" borderId="39" xfId="0" applyNumberFormat="1" applyFont="1" applyBorder="1" applyAlignment="1">
      <alignment horizontal="center"/>
    </xf>
    <xf numFmtId="0" fontId="11" fillId="0" borderId="11" xfId="0" applyFont="1" applyBorder="1"/>
    <xf numFmtId="0" fontId="2" fillId="5" borderId="40" xfId="0" applyFont="1" applyFill="1" applyBorder="1"/>
    <xf numFmtId="1" fontId="2" fillId="5" borderId="40" xfId="0" applyNumberFormat="1" applyFont="1" applyFill="1" applyBorder="1" applyAlignment="1">
      <alignment horizontal="center"/>
    </xf>
    <xf numFmtId="1" fontId="2" fillId="0" borderId="40" xfId="0" applyNumberFormat="1" applyFont="1" applyBorder="1" applyAlignment="1">
      <alignment horizontal="center"/>
    </xf>
    <xf numFmtId="0" fontId="2" fillId="0" borderId="40" xfId="0" applyFont="1" applyBorder="1"/>
    <xf numFmtId="0" fontId="10" fillId="0" borderId="11" xfId="3" applyBorder="1"/>
    <xf numFmtId="0" fontId="18" fillId="0" borderId="81" xfId="1" applyFont="1" applyBorder="1" applyAlignment="1">
      <alignment horizontal="center" vertical="center"/>
    </xf>
    <xf numFmtId="0" fontId="18" fillId="0" borderId="12" xfId="4" applyFont="1" applyBorder="1" applyAlignment="1">
      <alignment horizontal="center" vertical="center" wrapText="1"/>
    </xf>
    <xf numFmtId="0" fontId="18" fillId="0" borderId="72" xfId="4" applyFont="1" applyBorder="1" applyAlignment="1">
      <alignment horizontal="center" vertical="center" wrapText="1"/>
    </xf>
    <xf numFmtId="0" fontId="18" fillId="0" borderId="76" xfId="4" applyFont="1" applyBorder="1" applyAlignment="1">
      <alignment horizontal="center" vertical="center" wrapText="1"/>
    </xf>
    <xf numFmtId="0" fontId="18" fillId="0" borderId="68" xfId="4" applyFont="1" applyBorder="1" applyAlignment="1">
      <alignment horizontal="center" vertical="center" wrapText="1"/>
    </xf>
    <xf numFmtId="0" fontId="10" fillId="0" borderId="13" xfId="3" applyBorder="1" applyAlignment="1">
      <alignment wrapText="1"/>
    </xf>
    <xf numFmtId="0" fontId="0" fillId="0" borderId="37" xfId="0" applyBorder="1"/>
    <xf numFmtId="0" fontId="18" fillId="0" borderId="0" xfId="1" applyFont="1" applyAlignment="1">
      <alignment horizontal="center"/>
    </xf>
    <xf numFmtId="0" fontId="18" fillId="3" borderId="81" xfId="1" applyFont="1" applyFill="1" applyBorder="1" applyAlignment="1">
      <alignment horizontal="center" vertical="center" textRotation="90" wrapText="1"/>
    </xf>
    <xf numFmtId="0" fontId="17" fillId="3" borderId="81" xfId="1" applyFont="1" applyFill="1" applyBorder="1" applyAlignment="1">
      <alignment horizontal="center" vertical="center" textRotation="90" wrapText="1"/>
    </xf>
    <xf numFmtId="0" fontId="18" fillId="3" borderId="86" xfId="1" applyFont="1" applyFill="1" applyBorder="1" applyAlignment="1">
      <alignment horizontal="center" vertical="center" textRotation="90" wrapText="1"/>
    </xf>
    <xf numFmtId="0" fontId="18" fillId="4" borderId="81" xfId="1" applyFont="1" applyFill="1" applyBorder="1" applyAlignment="1">
      <alignment horizontal="center" vertical="center"/>
    </xf>
    <xf numFmtId="0" fontId="17" fillId="0" borderId="81" xfId="1" applyFont="1" applyBorder="1" applyAlignment="1">
      <alignment horizontal="center" vertical="center"/>
    </xf>
    <xf numFmtId="0" fontId="0" fillId="0" borderId="81" xfId="0" applyBorder="1"/>
    <xf numFmtId="0" fontId="18" fillId="0" borderId="86" xfId="1" applyFont="1" applyBorder="1" applyAlignment="1">
      <alignment horizontal="center" vertical="center"/>
    </xf>
    <xf numFmtId="0" fontId="18" fillId="4" borderId="86" xfId="1" applyFont="1" applyFill="1" applyBorder="1" applyAlignment="1">
      <alignment horizontal="center" vertical="center"/>
    </xf>
    <xf numFmtId="0" fontId="0" fillId="0" borderId="86" xfId="0" applyBorder="1"/>
    <xf numFmtId="0" fontId="5" fillId="0" borderId="140" xfId="0" applyFont="1" applyBorder="1" applyAlignment="1">
      <alignment vertical="center" wrapText="1"/>
    </xf>
    <xf numFmtId="0" fontId="18" fillId="0" borderId="135" xfId="1" applyFont="1" applyBorder="1" applyAlignment="1">
      <alignment horizontal="center" vertical="center"/>
    </xf>
    <xf numFmtId="0" fontId="18" fillId="0" borderId="141" xfId="1" applyFont="1" applyBorder="1" applyAlignment="1">
      <alignment horizontal="center" vertical="center"/>
    </xf>
    <xf numFmtId="0" fontId="18" fillId="0" borderId="142" xfId="1" applyFont="1" applyBorder="1" applyAlignment="1">
      <alignment horizontal="center" vertical="center"/>
    </xf>
    <xf numFmtId="0" fontId="5" fillId="0" borderId="143" xfId="0" applyFont="1" applyBorder="1" applyAlignment="1">
      <alignment vertical="center" wrapText="1"/>
    </xf>
    <xf numFmtId="0" fontId="18" fillId="0" borderId="144" xfId="1" applyFont="1" applyBorder="1" applyAlignment="1">
      <alignment horizontal="center" vertical="center"/>
    </xf>
    <xf numFmtId="0" fontId="5" fillId="0" borderId="143" xfId="0" applyFont="1" applyBorder="1" applyAlignment="1">
      <alignment horizontal="left" vertical="center" wrapText="1"/>
    </xf>
    <xf numFmtId="0" fontId="5" fillId="5" borderId="143" xfId="0" applyFont="1" applyFill="1" applyBorder="1" applyAlignment="1">
      <alignment horizontal="left" vertical="center" wrapText="1"/>
    </xf>
    <xf numFmtId="0" fontId="18" fillId="5" borderId="144" xfId="1" applyFont="1" applyFill="1" applyBorder="1" applyAlignment="1">
      <alignment horizontal="center" vertical="center"/>
    </xf>
    <xf numFmtId="0" fontId="14" fillId="0" borderId="143" xfId="0" applyFont="1" applyBorder="1" applyAlignment="1">
      <alignment horizontal="left" vertical="center" wrapText="1"/>
    </xf>
    <xf numFmtId="0" fontId="0" fillId="0" borderId="145" xfId="0" applyBorder="1"/>
    <xf numFmtId="0" fontId="0" fillId="0" borderId="71" xfId="0" applyBorder="1"/>
    <xf numFmtId="0" fontId="0" fillId="0" borderId="146" xfId="0" applyBorder="1"/>
    <xf numFmtId="0" fontId="18" fillId="5" borderId="147" xfId="1" applyFont="1" applyFill="1" applyBorder="1" applyAlignment="1">
      <alignment horizontal="center" vertical="center"/>
    </xf>
    <xf numFmtId="0" fontId="17" fillId="0" borderId="148" xfId="1" applyFont="1" applyBorder="1" applyAlignment="1">
      <alignment horizontal="center" vertical="center"/>
    </xf>
    <xf numFmtId="0" fontId="18" fillId="0" borderId="149" xfId="1" applyFont="1" applyBorder="1" applyAlignment="1">
      <alignment horizontal="center" vertical="center"/>
    </xf>
    <xf numFmtId="0" fontId="18" fillId="0" borderId="150" xfId="1" applyFont="1" applyBorder="1" applyAlignment="1">
      <alignment horizontal="center" vertical="center"/>
    </xf>
    <xf numFmtId="0" fontId="18" fillId="0" borderId="151" xfId="1" applyFont="1" applyBorder="1" applyAlignment="1">
      <alignment horizontal="center" vertical="center"/>
    </xf>
    <xf numFmtId="0" fontId="5" fillId="0" borderId="153" xfId="0" applyFont="1" applyBorder="1" applyAlignment="1">
      <alignment vertical="center" wrapText="1"/>
    </xf>
    <xf numFmtId="0" fontId="18" fillId="0" borderId="27" xfId="1" applyFont="1" applyBorder="1"/>
    <xf numFmtId="0" fontId="18" fillId="0" borderId="24" xfId="1" applyFont="1" applyBorder="1"/>
    <xf numFmtId="0" fontId="17" fillId="0" borderId="27" xfId="1" applyFont="1" applyBorder="1"/>
    <xf numFmtId="0" fontId="17" fillId="0" borderId="24" xfId="1" applyFont="1" applyBorder="1"/>
    <xf numFmtId="0" fontId="16" fillId="0" borderId="120" xfId="1" applyFont="1" applyBorder="1" applyAlignment="1">
      <alignment horizontal="center" wrapText="1"/>
    </xf>
    <xf numFmtId="0" fontId="16" fillId="0" borderId="120" xfId="1" applyFont="1" applyBorder="1" applyAlignment="1">
      <alignment horizontal="center"/>
    </xf>
    <xf numFmtId="0" fontId="18" fillId="0" borderId="64" xfId="4" applyFont="1" applyBorder="1" applyAlignment="1">
      <alignment horizontal="center" vertical="center" wrapText="1"/>
    </xf>
    <xf numFmtId="0" fontId="18" fillId="0" borderId="158" xfId="4" applyFont="1" applyBorder="1" applyAlignment="1">
      <alignment horizontal="center" vertical="center" wrapText="1"/>
    </xf>
    <xf numFmtId="0" fontId="18" fillId="0" borderId="126" xfId="4" applyFont="1" applyBorder="1" applyAlignment="1">
      <alignment horizontal="center" vertical="center" wrapText="1"/>
    </xf>
    <xf numFmtId="0" fontId="18" fillId="0" borderId="0" xfId="4" applyFont="1" applyAlignment="1">
      <alignment horizontal="center" vertical="center" wrapText="1"/>
    </xf>
    <xf numFmtId="0" fontId="18" fillId="0" borderId="159" xfId="4" applyFont="1" applyBorder="1" applyAlignment="1">
      <alignment horizontal="center" vertical="center" wrapText="1"/>
    </xf>
    <xf numFmtId="0" fontId="18" fillId="0" borderId="145" xfId="4" applyFont="1" applyBorder="1" applyAlignment="1">
      <alignment horizontal="center" vertical="center" wrapText="1"/>
    </xf>
    <xf numFmtId="0" fontId="0" fillId="0" borderId="154" xfId="0" applyBorder="1" applyAlignment="1">
      <alignment wrapText="1"/>
    </xf>
    <xf numFmtId="0" fontId="0" fillId="0" borderId="80" xfId="0" applyBorder="1" applyAlignment="1">
      <alignment wrapText="1"/>
    </xf>
    <xf numFmtId="0" fontId="0" fillId="0" borderId="152" xfId="0" applyBorder="1" applyAlignment="1">
      <alignment wrapText="1"/>
    </xf>
    <xf numFmtId="0" fontId="2" fillId="0" borderId="0" xfId="2" applyFont="1" applyAlignment="1">
      <alignment wrapText="1"/>
    </xf>
    <xf numFmtId="0" fontId="4" fillId="0" borderId="0" xfId="0" applyFont="1" applyAlignment="1">
      <alignment horizontal="center"/>
    </xf>
    <xf numFmtId="0" fontId="4" fillId="0" borderId="40" xfId="0" applyFont="1" applyBorder="1" applyAlignment="1">
      <alignment horizontal="center"/>
    </xf>
    <xf numFmtId="0" fontId="21" fillId="0" borderId="5" xfId="0" applyFont="1" applyBorder="1" applyAlignment="1">
      <alignment vertical="center" wrapText="1"/>
    </xf>
    <xf numFmtId="0" fontId="21" fillId="0" borderId="36" xfId="0" applyFont="1" applyBorder="1" applyAlignment="1">
      <alignment vertical="center" wrapText="1"/>
    </xf>
    <xf numFmtId="0" fontId="21" fillId="0" borderId="13" xfId="0" applyFont="1" applyBorder="1" applyAlignment="1">
      <alignment vertical="center" wrapText="1"/>
    </xf>
    <xf numFmtId="0" fontId="21" fillId="0" borderId="12" xfId="0" applyFont="1" applyBorder="1" applyAlignment="1">
      <alignment vertical="center" wrapText="1"/>
    </xf>
    <xf numFmtId="0" fontId="21" fillId="0" borderId="160" xfId="0" applyFont="1" applyBorder="1" applyAlignment="1">
      <alignment vertical="center" wrapText="1"/>
    </xf>
    <xf numFmtId="0" fontId="21" fillId="0" borderId="161" xfId="0" applyFont="1" applyBorder="1" applyAlignment="1">
      <alignment vertical="center" wrapText="1"/>
    </xf>
    <xf numFmtId="0" fontId="21" fillId="0" borderId="0" xfId="0" applyFont="1" applyAlignment="1">
      <alignment vertical="center" wrapText="1"/>
    </xf>
    <xf numFmtId="0" fontId="21" fillId="0" borderId="7" xfId="0" applyFont="1" applyBorder="1" applyAlignment="1">
      <alignment vertical="center" wrapText="1"/>
    </xf>
    <xf numFmtId="0" fontId="21" fillId="0" borderId="162" xfId="0" applyFont="1" applyBorder="1" applyAlignment="1">
      <alignment vertical="center" wrapText="1"/>
    </xf>
    <xf numFmtId="1" fontId="2" fillId="6" borderId="13" xfId="0" applyNumberFormat="1" applyFont="1" applyFill="1" applyBorder="1" applyAlignment="1">
      <alignment horizontal="center"/>
    </xf>
    <xf numFmtId="1" fontId="2" fillId="6" borderId="7" xfId="0" applyNumberFormat="1" applyFont="1" applyFill="1" applyBorder="1" applyAlignment="1">
      <alignment horizontal="center"/>
    </xf>
    <xf numFmtId="0" fontId="18" fillId="7" borderId="163" xfId="1" applyFont="1" applyFill="1" applyBorder="1"/>
    <xf numFmtId="0" fontId="18" fillId="7" borderId="164" xfId="1" applyFont="1" applyFill="1" applyBorder="1"/>
    <xf numFmtId="0" fontId="18" fillId="7" borderId="52" xfId="1" applyFont="1" applyFill="1" applyBorder="1" applyAlignment="1">
      <alignment horizontal="center" vertical="center" textRotation="90" wrapText="1"/>
    </xf>
    <xf numFmtId="0" fontId="18" fillId="7" borderId="53" xfId="1" applyFont="1" applyFill="1" applyBorder="1" applyAlignment="1">
      <alignment horizontal="center" vertical="center" textRotation="90" wrapText="1"/>
    </xf>
    <xf numFmtId="0" fontId="18" fillId="7" borderId="54" xfId="1" applyFont="1" applyFill="1" applyBorder="1" applyAlignment="1">
      <alignment horizontal="center" vertical="center" textRotation="90" wrapText="1"/>
    </xf>
    <xf numFmtId="0" fontId="18" fillId="7" borderId="55" xfId="1" applyFont="1" applyFill="1" applyBorder="1" applyAlignment="1">
      <alignment horizontal="center" vertical="center" textRotation="90" wrapText="1"/>
    </xf>
    <xf numFmtId="0" fontId="18" fillId="7" borderId="56" xfId="1" applyFont="1" applyFill="1" applyBorder="1" applyAlignment="1">
      <alignment horizontal="center" vertical="center" textRotation="90" wrapText="1"/>
    </xf>
    <xf numFmtId="0" fontId="18" fillId="7" borderId="57" xfId="1" applyFont="1" applyFill="1" applyBorder="1" applyAlignment="1">
      <alignment horizontal="center" vertical="center" textRotation="90" wrapText="1"/>
    </xf>
    <xf numFmtId="0" fontId="17" fillId="7" borderId="170" xfId="1" applyFont="1" applyFill="1" applyBorder="1" applyAlignment="1">
      <alignment horizontal="center" vertical="center" textRotation="90" wrapText="1"/>
    </xf>
    <xf numFmtId="0" fontId="19" fillId="7" borderId="171" xfId="1" applyFont="1" applyFill="1" applyBorder="1" applyAlignment="1">
      <alignment vertical="top" wrapText="1"/>
    </xf>
    <xf numFmtId="0" fontId="17" fillId="7" borderId="172" xfId="1" applyFont="1" applyFill="1" applyBorder="1" applyAlignment="1">
      <alignment vertical="top"/>
    </xf>
    <xf numFmtId="0" fontId="18" fillId="7" borderId="173" xfId="1" applyFont="1" applyFill="1" applyBorder="1" applyAlignment="1">
      <alignment horizontal="center"/>
    </xf>
    <xf numFmtId="0" fontId="18" fillId="7" borderId="174" xfId="1" applyFont="1" applyFill="1" applyBorder="1" applyAlignment="1">
      <alignment horizontal="center"/>
    </xf>
    <xf numFmtId="0" fontId="18" fillId="7" borderId="175" xfId="1" applyFont="1" applyFill="1" applyBorder="1" applyAlignment="1">
      <alignment horizontal="center"/>
    </xf>
    <xf numFmtId="0" fontId="18" fillId="7" borderId="176" xfId="1" applyFont="1" applyFill="1" applyBorder="1" applyAlignment="1">
      <alignment horizontal="center"/>
    </xf>
    <xf numFmtId="0" fontId="18" fillId="7" borderId="177" xfId="1" applyFont="1" applyFill="1" applyBorder="1" applyAlignment="1">
      <alignment horizontal="center"/>
    </xf>
    <xf numFmtId="0" fontId="18" fillId="7" borderId="155" xfId="4" applyFont="1" applyFill="1" applyBorder="1" applyAlignment="1">
      <alignment horizontal="center" vertical="center" wrapText="1"/>
    </xf>
    <xf numFmtId="0" fontId="18" fillId="7" borderId="71" xfId="4" applyFont="1" applyFill="1" applyBorder="1" applyAlignment="1">
      <alignment horizontal="center" vertical="center" wrapText="1"/>
    </xf>
    <xf numFmtId="0" fontId="18" fillId="7" borderId="156" xfId="4" applyFont="1" applyFill="1" applyBorder="1" applyAlignment="1">
      <alignment horizontal="center" vertical="center" wrapText="1"/>
    </xf>
    <xf numFmtId="0" fontId="18" fillId="7" borderId="157" xfId="4" applyFont="1" applyFill="1" applyBorder="1" applyAlignment="1">
      <alignment horizontal="center" vertical="center" wrapText="1"/>
    </xf>
    <xf numFmtId="0" fontId="19" fillId="7" borderId="10" xfId="1" applyFont="1" applyFill="1" applyBorder="1" applyAlignment="1">
      <alignment vertical="top" wrapText="1"/>
    </xf>
    <xf numFmtId="0" fontId="17" fillId="7" borderId="8" xfId="1" applyFont="1" applyFill="1" applyBorder="1" applyAlignment="1">
      <alignment vertical="top"/>
    </xf>
    <xf numFmtId="0" fontId="18" fillId="7" borderId="136" xfId="1" applyFont="1" applyFill="1" applyBorder="1" applyAlignment="1">
      <alignment horizontal="center"/>
    </xf>
    <xf numFmtId="0" fontId="18" fillId="7" borderId="137" xfId="1" applyFont="1" applyFill="1" applyBorder="1" applyAlignment="1">
      <alignment horizontal="center"/>
    </xf>
    <xf numFmtId="0" fontId="18" fillId="7" borderId="138" xfId="1" applyFont="1" applyFill="1" applyBorder="1" applyAlignment="1">
      <alignment horizontal="center"/>
    </xf>
    <xf numFmtId="0" fontId="18" fillId="7" borderId="139" xfId="1" applyFont="1" applyFill="1" applyBorder="1" applyAlignment="1">
      <alignment horizontal="center"/>
    </xf>
    <xf numFmtId="0" fontId="23" fillId="0" borderId="7" xfId="0" applyFont="1" applyBorder="1"/>
    <xf numFmtId="0" fontId="23" fillId="0" borderId="162" xfId="0" applyFont="1" applyBorder="1"/>
    <xf numFmtId="0" fontId="21" fillId="2" borderId="13" xfId="0" applyFont="1" applyFill="1" applyBorder="1" applyAlignment="1">
      <alignment vertical="center" wrapText="1"/>
    </xf>
    <xf numFmtId="0" fontId="21" fillId="0" borderId="178" xfId="0" applyFont="1" applyBorder="1" applyAlignment="1">
      <alignment vertical="center" wrapText="1"/>
    </xf>
    <xf numFmtId="0" fontId="23" fillId="0" borderId="4" xfId="0" applyFont="1" applyBorder="1"/>
    <xf numFmtId="0" fontId="21" fillId="2" borderId="179" xfId="0" applyFont="1" applyFill="1" applyBorder="1" applyAlignment="1">
      <alignment vertical="center" wrapText="1"/>
    </xf>
    <xf numFmtId="0" fontId="21" fillId="8" borderId="37" xfId="0" applyFont="1" applyFill="1" applyBorder="1" applyAlignment="1">
      <alignment vertical="center" wrapText="1"/>
    </xf>
    <xf numFmtId="0" fontId="21" fillId="2" borderId="180" xfId="0" applyFont="1" applyFill="1" applyBorder="1" applyAlignment="1">
      <alignment vertical="center" wrapText="1"/>
    </xf>
    <xf numFmtId="0" fontId="2" fillId="6" borderId="13" xfId="0" applyFont="1" applyFill="1" applyBorder="1"/>
    <xf numFmtId="0" fontId="2" fillId="6" borderId="13" xfId="0" applyFont="1" applyFill="1" applyBorder="1" applyAlignment="1">
      <alignment horizontal="center"/>
    </xf>
    <xf numFmtId="0" fontId="10" fillId="6" borderId="13" xfId="3" applyFill="1" applyBorder="1" applyAlignment="1">
      <alignment vertical="top" wrapText="1"/>
    </xf>
    <xf numFmtId="0" fontId="10" fillId="6" borderId="13" xfId="3" applyFill="1" applyBorder="1"/>
    <xf numFmtId="0" fontId="2" fillId="6" borderId="37" xfId="0" applyFont="1" applyFill="1" applyBorder="1"/>
    <xf numFmtId="0" fontId="2" fillId="6" borderId="7" xfId="0" applyFont="1" applyFill="1" applyBorder="1"/>
    <xf numFmtId="0" fontId="2" fillId="6" borderId="7" xfId="0" applyFont="1" applyFill="1" applyBorder="1" applyAlignment="1">
      <alignment horizontal="center"/>
    </xf>
    <xf numFmtId="0" fontId="10" fillId="6" borderId="7" xfId="3" applyFill="1" applyBorder="1"/>
    <xf numFmtId="0" fontId="18" fillId="4" borderId="181" xfId="1" applyFont="1" applyFill="1" applyBorder="1" applyAlignment="1">
      <alignment horizontal="center" vertical="center"/>
    </xf>
    <xf numFmtId="0" fontId="18" fillId="0" borderId="181" xfId="1" applyFont="1" applyBorder="1" applyAlignment="1">
      <alignment horizontal="center" vertical="center"/>
    </xf>
    <xf numFmtId="0" fontId="18" fillId="5" borderId="181" xfId="1" applyFont="1" applyFill="1" applyBorder="1" applyAlignment="1">
      <alignment horizontal="center" vertical="center"/>
    </xf>
    <xf numFmtId="0" fontId="18" fillId="4" borderId="183" xfId="1" applyFont="1" applyFill="1" applyBorder="1" applyAlignment="1">
      <alignment horizontal="center" vertical="center"/>
    </xf>
    <xf numFmtId="0" fontId="18" fillId="0" borderId="182" xfId="1" applyFont="1" applyBorder="1" applyAlignment="1">
      <alignment horizontal="center" vertical="center"/>
    </xf>
    <xf numFmtId="0" fontId="18" fillId="0" borderId="184" xfId="1" applyFont="1" applyBorder="1" applyAlignment="1">
      <alignment horizontal="center" vertical="center"/>
    </xf>
    <xf numFmtId="0" fontId="5" fillId="0" borderId="185" xfId="0" applyFont="1" applyBorder="1" applyAlignment="1">
      <alignment vertical="center" wrapText="1"/>
    </xf>
    <xf numFmtId="0" fontId="5" fillId="0" borderId="186" xfId="0" applyFont="1" applyBorder="1" applyAlignment="1">
      <alignment vertical="center" wrapText="1"/>
    </xf>
    <xf numFmtId="0" fontId="15" fillId="0" borderId="185" xfId="0" applyFont="1" applyBorder="1" applyAlignment="1">
      <alignment vertical="center" wrapText="1"/>
    </xf>
    <xf numFmtId="0" fontId="18" fillId="0" borderId="56" xfId="1" applyFont="1" applyBorder="1" applyAlignment="1">
      <alignment horizontal="center" vertical="center" textRotation="90" wrapText="1"/>
    </xf>
    <xf numFmtId="0" fontId="22" fillId="0" borderId="187" xfId="0" applyFont="1" applyBorder="1"/>
    <xf numFmtId="0" fontId="22" fillId="0" borderId="166" xfId="0" applyFont="1" applyBorder="1"/>
    <xf numFmtId="0" fontId="22" fillId="0" borderId="168" xfId="0" applyFont="1" applyBorder="1"/>
    <xf numFmtId="0" fontId="1" fillId="0" borderId="188" xfId="0" applyFont="1" applyBorder="1"/>
    <xf numFmtId="0" fontId="1" fillId="0" borderId="13" xfId="0" applyFont="1" applyBorder="1"/>
    <xf numFmtId="0" fontId="1" fillId="0" borderId="12" xfId="0" applyFont="1" applyBorder="1"/>
    <xf numFmtId="0" fontId="1" fillId="0" borderId="171" xfId="0" applyFont="1" applyBorder="1"/>
    <xf numFmtId="0" fontId="1" fillId="0" borderId="190" xfId="0" applyFont="1" applyBorder="1"/>
    <xf numFmtId="0" fontId="1" fillId="0" borderId="191" xfId="0" applyFont="1" applyBorder="1"/>
    <xf numFmtId="0" fontId="22" fillId="0" borderId="12" xfId="0" applyFont="1" applyBorder="1" applyAlignment="1">
      <alignment horizontal="center" vertical="center"/>
    </xf>
    <xf numFmtId="0" fontId="22" fillId="0" borderId="191" xfId="0" applyFont="1" applyBorder="1" applyAlignment="1">
      <alignment horizontal="center" vertical="center"/>
    </xf>
    <xf numFmtId="164" fontId="22" fillId="0" borderId="189" xfId="0" applyNumberFormat="1" applyFont="1" applyBorder="1" applyAlignment="1">
      <alignment horizontal="center" vertical="center"/>
    </xf>
    <xf numFmtId="1" fontId="4" fillId="0" borderId="192" xfId="0" applyNumberFormat="1" applyFont="1" applyBorder="1" applyAlignment="1">
      <alignment horizontal="center"/>
    </xf>
    <xf numFmtId="164" fontId="22" fillId="0" borderId="193" xfId="0" applyNumberFormat="1" applyFont="1" applyBorder="1" applyAlignment="1">
      <alignment horizontal="center" vertical="center"/>
    </xf>
    <xf numFmtId="0" fontId="25" fillId="0" borderId="13" xfId="0" applyFont="1" applyBorder="1"/>
    <xf numFmtId="0" fontId="9" fillId="0" borderId="0" xfId="0" applyFont="1"/>
    <xf numFmtId="0" fontId="16" fillId="7" borderId="165" xfId="1" applyFont="1" applyFill="1" applyBorder="1" applyAlignment="1">
      <alignment horizontal="center" wrapText="1"/>
    </xf>
    <xf numFmtId="0" fontId="16" fillId="7" borderId="167" xfId="1" applyFont="1" applyFill="1" applyBorder="1" applyAlignment="1">
      <alignment horizontal="center" wrapText="1"/>
    </xf>
    <xf numFmtId="0" fontId="16" fillId="7" borderId="169" xfId="1" applyFont="1" applyFill="1" applyBorder="1" applyAlignment="1">
      <alignment horizontal="center" wrapText="1"/>
    </xf>
    <xf numFmtId="0" fontId="16" fillId="3" borderId="51" xfId="1" applyFont="1" applyFill="1" applyBorder="1" applyAlignment="1">
      <alignment horizontal="center" wrapText="1"/>
    </xf>
    <xf numFmtId="0" fontId="16" fillId="3" borderId="53" xfId="1" applyFont="1" applyFill="1" applyBorder="1" applyAlignment="1">
      <alignment horizontal="center" wrapText="1"/>
    </xf>
    <xf numFmtId="0" fontId="16" fillId="7" borderId="119" xfId="1" applyFont="1" applyFill="1" applyBorder="1" applyAlignment="1">
      <alignment horizontal="center" wrapText="1"/>
    </xf>
    <xf numFmtId="0" fontId="2" fillId="0" borderId="13" xfId="0" applyFont="1" applyBorder="1" applyAlignment="1">
      <alignment vertical="center"/>
    </xf>
    <xf numFmtId="0" fontId="4" fillId="0" borderId="9" xfId="0" applyFont="1" applyBorder="1" applyAlignment="1">
      <alignment horizontal="left"/>
    </xf>
    <xf numFmtId="0" fontId="12" fillId="0" borderId="0" xfId="0" applyFont="1" applyAlignment="1">
      <alignment wrapText="1"/>
    </xf>
    <xf numFmtId="0" fontId="12" fillId="0" borderId="0" xfId="0" applyFont="1" applyAlignment="1">
      <alignment vertical="center" wrapText="1"/>
    </xf>
    <xf numFmtId="0" fontId="18" fillId="0" borderId="5" xfId="0" applyFont="1" applyBorder="1" applyAlignment="1">
      <alignment vertical="center"/>
    </xf>
    <xf numFmtId="0" fontId="0" fillId="0" borderId="5" xfId="0" applyBorder="1" applyAlignment="1">
      <alignment horizontal="left" vertical="center" wrapText="1"/>
    </xf>
    <xf numFmtId="0" fontId="18" fillId="0" borderId="5" xfId="0" applyFont="1" applyBorder="1" applyAlignment="1">
      <alignment vertical="center" wrapText="1"/>
    </xf>
    <xf numFmtId="0" fontId="4" fillId="0" borderId="1" xfId="0" applyFont="1" applyBorder="1" applyAlignment="1">
      <alignment horizontal="left"/>
    </xf>
    <xf numFmtId="0" fontId="18" fillId="0" borderId="13" xfId="0" applyFont="1" applyBorder="1" applyAlignment="1">
      <alignment vertical="center"/>
    </xf>
    <xf numFmtId="0" fontId="18" fillId="0" borderId="7" xfId="0" applyFont="1" applyBorder="1" applyAlignment="1">
      <alignment vertical="center"/>
    </xf>
    <xf numFmtId="0" fontId="19" fillId="0" borderId="13" xfId="0" applyFont="1" applyBorder="1" applyAlignment="1">
      <alignment vertical="center" wrapText="1"/>
    </xf>
    <xf numFmtId="0" fontId="19" fillId="0" borderId="5" xfId="0" applyFont="1" applyBorder="1" applyAlignment="1">
      <alignment vertical="center" wrapText="1"/>
    </xf>
    <xf numFmtId="0" fontId="0" fillId="0" borderId="102" xfId="3" applyFont="1" applyBorder="1" applyAlignment="1">
      <alignment horizontal="left" vertical="center" wrapText="1"/>
    </xf>
    <xf numFmtId="0" fontId="0" fillId="0" borderId="103" xfId="0" applyBorder="1" applyAlignment="1">
      <alignment horizontal="left" vertical="center" wrapText="1"/>
    </xf>
    <xf numFmtId="0" fontId="0" fillId="0" borderId="100" xfId="0" applyBorder="1" applyAlignment="1">
      <alignment horizontal="left" vertical="center" wrapText="1"/>
    </xf>
    <xf numFmtId="0" fontId="0" fillId="0" borderId="102" xfId="3" applyFont="1" applyBorder="1" applyAlignment="1">
      <alignment vertical="center" wrapText="1"/>
    </xf>
    <xf numFmtId="0" fontId="0" fillId="0" borderId="103" xfId="0" applyBorder="1" applyAlignment="1">
      <alignment vertical="center" wrapText="1"/>
    </xf>
    <xf numFmtId="0" fontId="0" fillId="0" borderId="100" xfId="0" applyBorder="1" applyAlignment="1">
      <alignment vertical="center" wrapText="1"/>
    </xf>
    <xf numFmtId="0" fontId="19" fillId="2" borderId="5" xfId="0" applyFont="1" applyFill="1" applyBorder="1" applyAlignment="1">
      <alignment vertical="center" wrapText="1"/>
    </xf>
    <xf numFmtId="0" fontId="19" fillId="2" borderId="13" xfId="0" applyFont="1" applyFill="1" applyBorder="1" applyAlignment="1">
      <alignment vertical="center" wrapText="1"/>
    </xf>
    <xf numFmtId="0" fontId="19" fillId="2" borderId="7" xfId="0" applyFont="1" applyFill="1" applyBorder="1" applyAlignment="1">
      <alignment vertical="center" wrapText="1"/>
    </xf>
    <xf numFmtId="0" fontId="18" fillId="0" borderId="13" xfId="0" applyFont="1" applyBorder="1" applyAlignment="1">
      <alignment vertical="center" wrapText="1"/>
    </xf>
    <xf numFmtId="0" fontId="18" fillId="0" borderId="7" xfId="0" applyFont="1" applyBorder="1" applyAlignment="1">
      <alignment vertical="center" wrapText="1"/>
    </xf>
    <xf numFmtId="0" fontId="21" fillId="0" borderId="13" xfId="0" applyFont="1" applyBorder="1" applyAlignment="1">
      <alignment vertical="center"/>
    </xf>
    <xf numFmtId="0" fontId="21" fillId="0" borderId="7" xfId="0" applyFont="1" applyBorder="1" applyAlignment="1">
      <alignment vertical="center"/>
    </xf>
    <xf numFmtId="0" fontId="24" fillId="0" borderId="13" xfId="0" applyFont="1" applyBorder="1" applyAlignment="1">
      <alignment vertical="center" wrapText="1"/>
    </xf>
    <xf numFmtId="0" fontId="24" fillId="0" borderId="7" xfId="0" applyFont="1" applyBorder="1" applyAlignment="1">
      <alignment vertical="center" wrapText="1"/>
    </xf>
    <xf numFmtId="0" fontId="21" fillId="0" borderId="13" xfId="0" applyFont="1" applyBorder="1" applyAlignment="1">
      <alignment vertical="center" wrapText="1"/>
    </xf>
    <xf numFmtId="0" fontId="21" fillId="0" borderId="7" xfId="0" applyFont="1" applyBorder="1" applyAlignment="1">
      <alignment vertical="center" wrapText="1"/>
    </xf>
    <xf numFmtId="0" fontId="21" fillId="2" borderId="13" xfId="0" applyFont="1" applyFill="1" applyBorder="1" applyAlignment="1">
      <alignment vertical="center" wrapText="1"/>
    </xf>
    <xf numFmtId="0" fontId="21" fillId="2" borderId="7" xfId="0" applyFont="1" applyFill="1" applyBorder="1" applyAlignment="1">
      <alignment vertical="center" wrapText="1"/>
    </xf>
    <xf numFmtId="0" fontId="16" fillId="9" borderId="9" xfId="1" applyFont="1" applyFill="1" applyBorder="1" applyAlignment="1"/>
    <xf numFmtId="0" fontId="17" fillId="9" borderId="6" xfId="1" applyFont="1" applyFill="1" applyBorder="1" applyAlignment="1"/>
    <xf numFmtId="0" fontId="17" fillId="9" borderId="36" xfId="1" applyFont="1" applyFill="1" applyBorder="1" applyAlignment="1"/>
    <xf numFmtId="0" fontId="17" fillId="7" borderId="165" xfId="1" applyFont="1" applyFill="1" applyBorder="1" applyAlignment="1"/>
    <xf numFmtId="0" fontId="17" fillId="7" borderId="166" xfId="1" applyFont="1" applyFill="1" applyBorder="1" applyAlignment="1"/>
    <xf numFmtId="0" fontId="17" fillId="7" borderId="168" xfId="1" applyFont="1" applyFill="1" applyBorder="1" applyAlignment="1"/>
    <xf numFmtId="0" fontId="17" fillId="7" borderId="50" xfId="1" applyFont="1" applyFill="1" applyBorder="1" applyAlignment="1"/>
    <xf numFmtId="0" fontId="16" fillId="0" borderId="44" xfId="1" applyFont="1" applyBorder="1" applyAlignment="1"/>
    <xf numFmtId="0" fontId="18" fillId="0" borderId="45" xfId="1" applyFont="1" applyBorder="1" applyAlignment="1"/>
    <xf numFmtId="0" fontId="18" fillId="0" borderId="46" xfId="1" applyFont="1" applyBorder="1" applyAlignment="1"/>
    <xf numFmtId="0" fontId="17" fillId="0" borderId="52" xfId="1" applyFont="1" applyBorder="1" applyAlignment="1"/>
    <xf numFmtId="0" fontId="17" fillId="0" borderId="55" xfId="1" applyFont="1" applyBorder="1" applyAlignment="1"/>
    <xf numFmtId="0" fontId="17" fillId="0" borderId="58" xfId="1" applyFont="1" applyBorder="1" applyAlignment="1"/>
    <xf numFmtId="0" fontId="16" fillId="7" borderId="133" xfId="1" applyFont="1" applyFill="1" applyBorder="1" applyAlignment="1"/>
    <xf numFmtId="0" fontId="0" fillId="7" borderId="134" xfId="0" applyFill="1" applyBorder="1" applyAlignment="1"/>
    <xf numFmtId="0" fontId="0" fillId="7" borderId="132" xfId="0" applyFill="1" applyBorder="1" applyAlignment="1"/>
    <xf numFmtId="0" fontId="17" fillId="7" borderId="49" xfId="1" applyFont="1" applyFill="1" applyBorder="1" applyAlignment="1"/>
    <xf numFmtId="0" fontId="16" fillId="0" borderId="133" xfId="1" applyFont="1" applyBorder="1" applyAlignment="1"/>
    <xf numFmtId="0" fontId="0" fillId="0" borderId="134" xfId="0" applyBorder="1" applyAlignment="1"/>
    <xf numFmtId="0" fontId="0" fillId="0" borderId="132" xfId="0" applyBorder="1" applyAlignment="1"/>
    <xf numFmtId="0" fontId="9" fillId="0" borderId="0" xfId="0" applyFont="1" applyAlignment="1"/>
    <xf numFmtId="0" fontId="0" fillId="0" borderId="0" xfId="0" applyAlignment="1"/>
    <xf numFmtId="0" fontId="4" fillId="0" borderId="9" xfId="2" applyFont="1" applyBorder="1" applyAlignment="1"/>
    <xf numFmtId="0" fontId="8" fillId="0" borderId="6" xfId="2" applyFont="1" applyBorder="1" applyAlignment="1"/>
    <xf numFmtId="0" fontId="8" fillId="0" borderId="6" xfId="0" applyFont="1" applyBorder="1" applyAlignment="1"/>
    <xf numFmtId="0" fontId="8" fillId="0" borderId="36" xfId="0" applyFont="1" applyBorder="1" applyAlignment="1"/>
    <xf numFmtId="0" fontId="8" fillId="0" borderId="13" xfId="0" applyFont="1" applyBorder="1" applyAlignment="1"/>
    <xf numFmtId="0" fontId="4" fillId="0" borderId="1" xfId="0" applyFont="1" applyBorder="1" applyAlignment="1"/>
    <xf numFmtId="0" fontId="8" fillId="0" borderId="2" xfId="0" applyFont="1" applyBorder="1" applyAlignment="1"/>
    <xf numFmtId="0" fontId="8" fillId="0" borderId="3" xfId="0" applyFont="1" applyBorder="1" applyAlignment="1"/>
    <xf numFmtId="0" fontId="17" fillId="0" borderId="13" xfId="0" applyFont="1" applyBorder="1" applyAlignment="1"/>
    <xf numFmtId="0" fontId="17" fillId="0" borderId="7" xfId="0" applyFont="1" applyBorder="1" applyAlignment="1"/>
    <xf numFmtId="0" fontId="22" fillId="0" borderId="1" xfId="0" applyFont="1" applyBorder="1" applyAlignment="1"/>
    <xf numFmtId="0" fontId="22" fillId="0" borderId="2" xfId="0" applyFont="1" applyBorder="1" applyAlignment="1"/>
    <xf numFmtId="0" fontId="22" fillId="0" borderId="3" xfId="0" applyFont="1" applyBorder="1" applyAlignment="1"/>
  </cellXfs>
  <cellStyles count="5">
    <cellStyle name="Hyperlink" xfId="3" builtinId="8"/>
    <cellStyle name="Normaali 2" xfId="1" xr:uid="{D1C223FA-863A-4014-B8FC-F41C3E579916}"/>
    <cellStyle name="Normaali 3" xfId="2" xr:uid="{1AA74E28-F44A-4279-911B-524B3DA7646B}"/>
    <cellStyle name="Normaali 3 2" xfId="4" xr:uid="{57988D11-A704-4C43-87CE-C9C8971E57C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76BF8-61BF-43A2-BBC8-849C4E3C6FA5}">
  <dimension ref="A1:AL125"/>
  <sheetViews>
    <sheetView tabSelected="1" topLeftCell="B1" zoomScale="99" zoomScaleNormal="99" workbookViewId="0">
      <pane xSplit="18" ySplit="6" topLeftCell="AG7" activePane="bottomRight" state="frozen"/>
      <selection pane="bottomRight" activeCell="AJ11" sqref="AJ11"/>
      <selection pane="bottomLeft" activeCell="A9" sqref="A9"/>
      <selection pane="topRight" activeCell="D1" sqref="D1"/>
    </sheetView>
  </sheetViews>
  <sheetFormatPr defaultRowHeight="14.45"/>
  <cols>
    <col min="2" max="2" width="69.28515625" customWidth="1"/>
    <col min="3" max="3" width="13.140625" customWidth="1"/>
    <col min="4" max="4" width="5.5703125" customWidth="1"/>
    <col min="5" max="5" width="5.85546875" customWidth="1"/>
    <col min="6" max="6" width="6.140625" customWidth="1"/>
    <col min="7" max="7" width="5.5703125" customWidth="1"/>
    <col min="8" max="8" width="5.85546875" customWidth="1"/>
    <col min="9" max="9" width="5.5703125" customWidth="1"/>
    <col min="10" max="10" width="5.140625" customWidth="1"/>
    <col min="11" max="11" width="5.85546875" customWidth="1"/>
    <col min="12" max="12" width="4.7109375" customWidth="1"/>
    <col min="13" max="13" width="5.140625" customWidth="1"/>
    <col min="14" max="14" width="5.28515625" customWidth="1"/>
    <col min="15" max="15" width="4.5703125" customWidth="1"/>
    <col min="16" max="16" width="5.5703125" customWidth="1"/>
    <col min="17" max="17" width="5.140625" customWidth="1"/>
    <col min="18" max="18" width="6.7109375" customWidth="1"/>
    <col min="19" max="19" width="5.140625" customWidth="1"/>
    <col min="20" max="20" width="6.7109375" customWidth="1"/>
    <col min="21" max="21" width="8.85546875" customWidth="1"/>
    <col min="22" max="22" width="7.7109375" customWidth="1"/>
    <col min="23" max="23" width="7.28515625" customWidth="1"/>
    <col min="24" max="25" width="7.7109375" customWidth="1"/>
    <col min="26" max="26" width="7.42578125" customWidth="1"/>
    <col min="27" max="27" width="6.5703125" customWidth="1"/>
    <col min="28" max="28" width="5.7109375" customWidth="1"/>
    <col min="29" max="29" width="7" customWidth="1"/>
    <col min="30" max="30" width="6.7109375" customWidth="1"/>
    <col min="31" max="31" width="6.140625" customWidth="1"/>
    <col min="32" max="32" width="5.28515625" customWidth="1"/>
    <col min="33" max="33" width="6.28515625" customWidth="1"/>
    <col min="34" max="35" width="5.85546875" customWidth="1"/>
    <col min="36" max="36" width="7.140625" customWidth="1"/>
    <col min="37" max="37" width="6.7109375" customWidth="1"/>
  </cols>
  <sheetData>
    <row r="1" spans="2:38" ht="8.25" customHeight="1"/>
    <row r="2" spans="2:38" ht="18">
      <c r="B2" s="136" t="s">
        <v>0</v>
      </c>
    </row>
    <row r="3" spans="2:38" ht="6.75" customHeight="1"/>
    <row r="4" spans="2:38" ht="15.6" customHeight="1">
      <c r="B4" s="366" t="s">
        <v>1</v>
      </c>
      <c r="C4" s="367"/>
      <c r="D4" s="367"/>
      <c r="E4" s="367"/>
      <c r="F4" s="367"/>
      <c r="G4" s="367"/>
      <c r="H4" s="367"/>
      <c r="I4" s="367"/>
      <c r="J4" s="367"/>
      <c r="K4" s="367"/>
      <c r="L4" s="367"/>
      <c r="M4" s="367"/>
      <c r="N4" s="367"/>
      <c r="O4" s="367"/>
      <c r="P4" s="367"/>
      <c r="Q4" s="367"/>
      <c r="R4" s="367"/>
      <c r="S4" s="368"/>
    </row>
    <row r="5" spans="2:38" ht="14.45" customHeight="1">
      <c r="B5" s="261"/>
      <c r="C5" s="262"/>
      <c r="D5" s="329" t="s">
        <v>2</v>
      </c>
      <c r="E5" s="369"/>
      <c r="F5" s="369"/>
      <c r="G5" s="370"/>
      <c r="H5" s="330" t="s">
        <v>3</v>
      </c>
      <c r="I5" s="369"/>
      <c r="J5" s="369"/>
      <c r="K5" s="370"/>
      <c r="L5" s="330" t="s">
        <v>4</v>
      </c>
      <c r="M5" s="369"/>
      <c r="N5" s="369"/>
      <c r="O5" s="370"/>
      <c r="P5" s="330" t="s">
        <v>5</v>
      </c>
      <c r="Q5" s="369"/>
      <c r="R5" s="369"/>
      <c r="S5" s="371"/>
    </row>
    <row r="6" spans="2:38" ht="106.9" customHeight="1">
      <c r="B6" s="331" t="s">
        <v>6</v>
      </c>
      <c r="C6" s="372"/>
      <c r="D6" s="263" t="s">
        <v>7</v>
      </c>
      <c r="E6" s="264" t="s">
        <v>8</v>
      </c>
      <c r="F6" s="265" t="s">
        <v>9</v>
      </c>
      <c r="G6" s="266" t="s">
        <v>10</v>
      </c>
      <c r="H6" s="267" t="s">
        <v>11</v>
      </c>
      <c r="I6" s="265" t="s">
        <v>12</v>
      </c>
      <c r="J6" s="265" t="s">
        <v>13</v>
      </c>
      <c r="K6" s="266" t="s">
        <v>14</v>
      </c>
      <c r="L6" s="267" t="s">
        <v>15</v>
      </c>
      <c r="M6" s="265" t="s">
        <v>16</v>
      </c>
      <c r="N6" s="263" t="s">
        <v>17</v>
      </c>
      <c r="O6" s="268" t="s">
        <v>18</v>
      </c>
      <c r="P6" s="263" t="s">
        <v>19</v>
      </c>
      <c r="Q6" s="265" t="s">
        <v>20</v>
      </c>
      <c r="R6" s="265" t="s">
        <v>21</v>
      </c>
      <c r="S6" s="269" t="s">
        <v>22</v>
      </c>
    </row>
    <row r="7" spans="2:38" ht="16.149999999999999" customHeight="1">
      <c r="B7" s="270" t="s">
        <v>23</v>
      </c>
      <c r="C7" s="271"/>
      <c r="D7" s="272">
        <f t="shared" ref="D7:S7" si="0">COUNTIF(D12:D60,"=x")</f>
        <v>0</v>
      </c>
      <c r="E7" s="273">
        <f t="shared" si="0"/>
        <v>0</v>
      </c>
      <c r="F7" s="273">
        <f t="shared" si="0"/>
        <v>0</v>
      </c>
      <c r="G7" s="274">
        <f t="shared" si="0"/>
        <v>0</v>
      </c>
      <c r="H7" s="275">
        <f t="shared" si="0"/>
        <v>0</v>
      </c>
      <c r="I7" s="273">
        <f t="shared" si="0"/>
        <v>0</v>
      </c>
      <c r="J7" s="273">
        <f t="shared" si="0"/>
        <v>0</v>
      </c>
      <c r="K7" s="274">
        <f t="shared" si="0"/>
        <v>0</v>
      </c>
      <c r="L7" s="275">
        <f t="shared" si="0"/>
        <v>0</v>
      </c>
      <c r="M7" s="273">
        <f t="shared" si="0"/>
        <v>0</v>
      </c>
      <c r="N7" s="273">
        <f t="shared" si="0"/>
        <v>0</v>
      </c>
      <c r="O7" s="274">
        <f t="shared" si="0"/>
        <v>0</v>
      </c>
      <c r="P7" s="273">
        <f t="shared" si="0"/>
        <v>0</v>
      </c>
      <c r="Q7" s="273">
        <f t="shared" si="0"/>
        <v>0</v>
      </c>
      <c r="R7" s="273">
        <f t="shared" si="0"/>
        <v>0</v>
      </c>
      <c r="S7" s="276">
        <f t="shared" si="0"/>
        <v>0</v>
      </c>
    </row>
    <row r="8" spans="2:38">
      <c r="B8" s="62"/>
      <c r="C8" s="62"/>
      <c r="D8" s="62"/>
      <c r="E8" s="62"/>
      <c r="F8" s="62"/>
      <c r="G8" s="62"/>
      <c r="H8" s="62"/>
      <c r="I8" s="62"/>
      <c r="J8" s="62"/>
      <c r="K8" s="62"/>
      <c r="L8" s="62"/>
      <c r="M8" s="62"/>
      <c r="N8" s="62"/>
      <c r="O8" s="62"/>
      <c r="P8" s="62"/>
      <c r="Q8" s="62"/>
      <c r="R8" s="62"/>
      <c r="S8" s="62"/>
    </row>
    <row r="9" spans="2:38" ht="13.15" customHeight="1" thickBot="1">
      <c r="B9" s="373" t="s">
        <v>24</v>
      </c>
      <c r="C9" s="374"/>
      <c r="D9" s="374"/>
      <c r="E9" s="374"/>
      <c r="F9" s="374"/>
      <c r="G9" s="374"/>
      <c r="H9" s="374"/>
      <c r="I9" s="374"/>
      <c r="J9" s="374"/>
      <c r="K9" s="374"/>
      <c r="L9" s="374"/>
      <c r="M9" s="374"/>
      <c r="N9" s="374"/>
      <c r="O9" s="374"/>
      <c r="P9" s="374"/>
      <c r="Q9" s="374"/>
      <c r="R9" s="374"/>
      <c r="S9" s="375"/>
    </row>
    <row r="10" spans="2:38" ht="18" customHeight="1" thickBot="1">
      <c r="B10" s="63"/>
      <c r="C10" s="64"/>
      <c r="D10" s="332" t="s">
        <v>2</v>
      </c>
      <c r="E10" s="376"/>
      <c r="F10" s="376"/>
      <c r="G10" s="377"/>
      <c r="H10" s="333" t="s">
        <v>3</v>
      </c>
      <c r="I10" s="376"/>
      <c r="J10" s="376"/>
      <c r="K10" s="377"/>
      <c r="L10" s="333" t="s">
        <v>4</v>
      </c>
      <c r="M10" s="376"/>
      <c r="N10" s="376"/>
      <c r="O10" s="377"/>
      <c r="P10" s="333" t="s">
        <v>5</v>
      </c>
      <c r="Q10" s="376"/>
      <c r="R10" s="376"/>
      <c r="S10" s="378"/>
    </row>
    <row r="11" spans="2:38" ht="103.5" customHeight="1">
      <c r="B11" s="65" t="s">
        <v>25</v>
      </c>
      <c r="C11" s="66" t="s">
        <v>26</v>
      </c>
      <c r="D11" s="143" t="s">
        <v>7</v>
      </c>
      <c r="E11" s="149" t="s">
        <v>8</v>
      </c>
      <c r="F11" s="144" t="s">
        <v>9</v>
      </c>
      <c r="G11" s="145" t="s">
        <v>10</v>
      </c>
      <c r="H11" s="312" t="s">
        <v>11</v>
      </c>
      <c r="I11" s="144" t="s">
        <v>12</v>
      </c>
      <c r="J11" s="144" t="s">
        <v>13</v>
      </c>
      <c r="K11" s="145" t="s">
        <v>14</v>
      </c>
      <c r="L11" s="146" t="s">
        <v>15</v>
      </c>
      <c r="M11" s="144" t="s">
        <v>16</v>
      </c>
      <c r="N11" s="143" t="s">
        <v>17</v>
      </c>
      <c r="O11" s="147" t="s">
        <v>18</v>
      </c>
      <c r="P11" s="143" t="s">
        <v>19</v>
      </c>
      <c r="Q11" s="144" t="s">
        <v>20</v>
      </c>
      <c r="R11" s="144" t="s">
        <v>21</v>
      </c>
      <c r="S11" s="148" t="s">
        <v>22</v>
      </c>
      <c r="U11" s="37"/>
      <c r="V11" s="38"/>
      <c r="W11" s="39"/>
      <c r="X11" s="39"/>
      <c r="Y11" s="39"/>
      <c r="Z11" s="39"/>
      <c r="AA11" s="39"/>
      <c r="AB11" s="39"/>
      <c r="AC11" s="39"/>
      <c r="AD11" s="39"/>
      <c r="AE11" s="39"/>
      <c r="AF11" s="39"/>
      <c r="AG11" s="39"/>
      <c r="AH11" s="39"/>
      <c r="AI11" s="39"/>
      <c r="AJ11" s="39"/>
      <c r="AK11" s="39"/>
      <c r="AL11" s="39"/>
    </row>
    <row r="12" spans="2:38" ht="35.25" customHeight="1">
      <c r="B12" s="35"/>
      <c r="C12" s="113"/>
      <c r="D12" s="67"/>
      <c r="E12" s="67"/>
      <c r="F12" s="67"/>
      <c r="G12" s="68"/>
      <c r="H12" s="69"/>
      <c r="I12" s="67"/>
      <c r="J12" s="67"/>
      <c r="K12" s="68"/>
      <c r="L12" s="69"/>
      <c r="M12" s="67"/>
      <c r="N12" s="67"/>
      <c r="O12" s="68"/>
      <c r="P12" s="70"/>
      <c r="Q12" s="67"/>
      <c r="R12" s="67"/>
      <c r="S12" s="71"/>
      <c r="T12" s="34"/>
      <c r="U12" s="40"/>
      <c r="V12" s="41"/>
      <c r="W12" s="41"/>
      <c r="X12" s="41"/>
      <c r="Y12" s="41"/>
      <c r="Z12" s="41"/>
      <c r="AA12" s="41"/>
      <c r="AB12" s="41"/>
      <c r="AC12" s="41"/>
      <c r="AD12" s="41"/>
      <c r="AE12" s="41"/>
      <c r="AF12" s="41"/>
      <c r="AG12" s="41"/>
      <c r="AH12" s="41"/>
      <c r="AI12" s="41"/>
      <c r="AJ12" s="41"/>
      <c r="AK12" s="41"/>
      <c r="AL12" s="41"/>
    </row>
    <row r="13" spans="2:38" ht="33" customHeight="1">
      <c r="B13" s="32"/>
      <c r="C13" s="109"/>
      <c r="D13" s="67"/>
      <c r="E13" s="67"/>
      <c r="F13" s="67"/>
      <c r="G13" s="68"/>
      <c r="H13" s="69"/>
      <c r="I13" s="67"/>
      <c r="J13" s="67"/>
      <c r="K13" s="68"/>
      <c r="L13" s="69"/>
      <c r="M13" s="67"/>
      <c r="N13" s="67"/>
      <c r="O13" s="170"/>
      <c r="P13" s="173"/>
      <c r="Q13" s="67"/>
      <c r="R13" s="67"/>
      <c r="S13" s="72"/>
      <c r="U13" s="40"/>
      <c r="V13" s="41"/>
      <c r="W13" s="41"/>
      <c r="X13" s="41"/>
      <c r="Y13" s="41"/>
      <c r="Z13" s="41"/>
      <c r="AA13" s="41"/>
      <c r="AB13" s="41"/>
      <c r="AC13" s="41"/>
      <c r="AD13" s="41"/>
      <c r="AE13" s="41"/>
      <c r="AF13" s="41"/>
      <c r="AG13" s="41"/>
      <c r="AH13" s="41"/>
      <c r="AI13" s="41"/>
      <c r="AJ13" s="41"/>
      <c r="AK13" s="41"/>
      <c r="AL13" s="41"/>
    </row>
    <row r="14" spans="2:38" ht="33.75" customHeight="1">
      <c r="B14" s="32"/>
      <c r="C14" s="109"/>
      <c r="D14" s="67"/>
      <c r="E14" s="67"/>
      <c r="F14" s="67"/>
      <c r="G14" s="68"/>
      <c r="H14" s="69"/>
      <c r="I14" s="67"/>
      <c r="J14" s="67"/>
      <c r="K14" s="68"/>
      <c r="L14" s="69"/>
      <c r="M14" s="67"/>
      <c r="N14" s="67"/>
      <c r="O14" s="170"/>
      <c r="P14" s="151"/>
      <c r="Q14" s="73"/>
      <c r="R14" s="67"/>
      <c r="S14" s="72"/>
      <c r="U14" s="40"/>
      <c r="V14" s="41"/>
      <c r="W14" s="41"/>
      <c r="X14" s="41"/>
      <c r="Y14" s="41"/>
      <c r="Z14" s="41"/>
      <c r="AA14" s="41"/>
      <c r="AB14" s="41"/>
      <c r="AC14" s="41"/>
      <c r="AD14" s="41"/>
      <c r="AE14" s="41"/>
      <c r="AF14" s="41"/>
      <c r="AG14" s="41"/>
      <c r="AH14" s="41"/>
      <c r="AI14" s="42"/>
      <c r="AJ14" s="41"/>
      <c r="AK14" s="41"/>
      <c r="AL14" s="41"/>
    </row>
    <row r="15" spans="2:38" ht="33.75" customHeight="1">
      <c r="B15" s="32"/>
      <c r="C15" s="108"/>
      <c r="D15" s="67"/>
      <c r="E15" s="67"/>
      <c r="F15" s="67"/>
      <c r="G15" s="68"/>
      <c r="H15" s="69"/>
      <c r="I15" s="67"/>
      <c r="J15" s="67"/>
      <c r="K15" s="68"/>
      <c r="L15" s="69"/>
      <c r="M15" s="67"/>
      <c r="N15" s="67"/>
      <c r="O15" s="170"/>
      <c r="P15" s="67"/>
      <c r="Q15" s="67"/>
      <c r="R15" s="67"/>
      <c r="S15" s="72"/>
      <c r="U15" s="40"/>
      <c r="V15" s="41"/>
      <c r="W15" s="41"/>
      <c r="X15" s="41"/>
      <c r="Y15" s="41"/>
      <c r="Z15" s="41"/>
      <c r="AA15" s="41"/>
      <c r="AB15" s="41"/>
      <c r="AC15" s="41"/>
      <c r="AD15" s="41"/>
      <c r="AE15" s="41"/>
      <c r="AF15" s="41"/>
      <c r="AG15" s="41"/>
      <c r="AH15" s="41"/>
      <c r="AI15" s="41"/>
      <c r="AJ15" s="41"/>
      <c r="AK15" s="41"/>
      <c r="AL15" s="41"/>
    </row>
    <row r="16" spans="2:38" ht="35.25" customHeight="1">
      <c r="B16" s="33"/>
      <c r="C16" s="109"/>
      <c r="D16" s="67"/>
      <c r="E16" s="67"/>
      <c r="F16" s="67"/>
      <c r="G16" s="74"/>
      <c r="H16" s="67"/>
      <c r="I16" s="67"/>
      <c r="J16" s="67"/>
      <c r="K16" s="68"/>
      <c r="L16" s="69"/>
      <c r="M16" s="67"/>
      <c r="N16" s="67"/>
      <c r="O16" s="170"/>
      <c r="P16" s="67"/>
      <c r="Q16" s="67"/>
      <c r="R16" s="67"/>
      <c r="S16" s="72"/>
      <c r="U16" s="43"/>
      <c r="V16" s="41"/>
      <c r="W16" s="41"/>
      <c r="X16" s="41"/>
      <c r="Y16" s="41"/>
      <c r="Z16" s="41"/>
      <c r="AA16" s="41"/>
      <c r="AB16" s="41"/>
      <c r="AC16" s="41"/>
      <c r="AD16" s="41"/>
      <c r="AE16" s="41"/>
      <c r="AF16" s="41"/>
      <c r="AG16" s="41"/>
      <c r="AH16" s="41"/>
      <c r="AI16" s="41"/>
      <c r="AJ16" s="41"/>
      <c r="AK16" s="41"/>
      <c r="AL16" s="41"/>
    </row>
    <row r="17" spans="1:38" ht="34.5" customHeight="1">
      <c r="A17" s="52"/>
      <c r="B17" s="54"/>
      <c r="C17" s="108"/>
      <c r="D17" s="67"/>
      <c r="E17" s="67"/>
      <c r="F17" s="67"/>
      <c r="G17" s="75"/>
      <c r="H17" s="76"/>
      <c r="I17" s="67"/>
      <c r="J17" s="67"/>
      <c r="K17" s="68"/>
      <c r="L17" s="69"/>
      <c r="M17" s="67"/>
      <c r="N17" s="67"/>
      <c r="O17" s="170"/>
      <c r="P17" s="67"/>
      <c r="Q17" s="67"/>
      <c r="R17" s="67"/>
      <c r="S17" s="72"/>
      <c r="T17" s="57"/>
      <c r="U17" s="43"/>
      <c r="V17" s="41"/>
      <c r="W17" s="41"/>
      <c r="X17" s="41"/>
      <c r="Y17" s="41"/>
      <c r="Z17" s="41"/>
      <c r="AA17" s="41"/>
      <c r="AB17" s="41"/>
      <c r="AC17" s="41"/>
      <c r="AD17" s="41"/>
      <c r="AE17" s="41"/>
      <c r="AF17" s="41"/>
      <c r="AG17" s="41"/>
      <c r="AH17" s="41"/>
      <c r="AI17" s="41"/>
      <c r="AJ17" s="41"/>
      <c r="AK17" s="41"/>
      <c r="AL17" s="41"/>
    </row>
    <row r="18" spans="1:38" s="36" customFormat="1" ht="30.75" customHeight="1">
      <c r="A18" s="53"/>
      <c r="B18" s="55"/>
      <c r="C18" s="111"/>
      <c r="D18" s="112"/>
      <c r="E18" s="77"/>
      <c r="F18" s="77"/>
      <c r="G18" s="78"/>
      <c r="H18" s="79"/>
      <c r="I18" s="77"/>
      <c r="J18" s="77"/>
      <c r="K18" s="80"/>
      <c r="L18" s="81"/>
      <c r="M18" s="77"/>
      <c r="N18" s="77"/>
      <c r="O18" s="174"/>
      <c r="P18" s="82"/>
      <c r="Q18" s="77"/>
      <c r="R18" s="77"/>
      <c r="S18" s="83"/>
      <c r="T18" s="58"/>
      <c r="U18" s="44"/>
      <c r="V18" s="45"/>
      <c r="W18" s="45"/>
      <c r="X18" s="45"/>
      <c r="Y18" s="45"/>
      <c r="Z18" s="42"/>
      <c r="AA18" s="45"/>
      <c r="AB18" s="45"/>
      <c r="AC18" s="45"/>
      <c r="AD18" s="45"/>
      <c r="AE18" s="45"/>
      <c r="AF18" s="45"/>
      <c r="AG18" s="45"/>
      <c r="AH18" s="45"/>
      <c r="AI18" s="45"/>
      <c r="AJ18" s="45"/>
      <c r="AK18" s="45"/>
      <c r="AL18" s="45"/>
    </row>
    <row r="19" spans="1:38" ht="28.5" customHeight="1">
      <c r="A19" s="52"/>
      <c r="B19" s="56"/>
      <c r="C19" s="108"/>
      <c r="D19" s="67"/>
      <c r="E19" s="67"/>
      <c r="F19" s="67"/>
      <c r="G19" s="84"/>
      <c r="H19" s="85"/>
      <c r="I19" s="67"/>
      <c r="J19" s="67"/>
      <c r="K19" s="86"/>
      <c r="L19" s="67"/>
      <c r="M19" s="67"/>
      <c r="N19" s="67"/>
      <c r="O19" s="170"/>
      <c r="P19" s="87"/>
      <c r="Q19" s="67"/>
      <c r="R19" s="67"/>
      <c r="S19" s="72"/>
      <c r="U19" s="43"/>
      <c r="V19" s="41"/>
      <c r="W19" s="41"/>
      <c r="X19" s="41"/>
      <c r="Y19" s="41"/>
      <c r="Z19" s="41"/>
      <c r="AA19" s="41"/>
      <c r="AB19" s="41"/>
      <c r="AC19" s="41"/>
      <c r="AD19" s="41"/>
      <c r="AE19" s="41"/>
      <c r="AF19" s="41"/>
      <c r="AG19" s="41"/>
      <c r="AH19" s="41"/>
      <c r="AI19" s="41"/>
      <c r="AJ19" s="41"/>
      <c r="AK19" s="41"/>
      <c r="AL19" s="41"/>
    </row>
    <row r="20" spans="1:38" ht="30" customHeight="1">
      <c r="A20" s="51"/>
      <c r="B20" s="32"/>
      <c r="C20" s="110"/>
      <c r="D20" s="67"/>
      <c r="E20" s="67"/>
      <c r="F20" s="67"/>
      <c r="G20" s="68"/>
      <c r="H20" s="69"/>
      <c r="I20" s="67"/>
      <c r="J20" s="67"/>
      <c r="K20" s="88"/>
      <c r="L20" s="89"/>
      <c r="M20" s="67"/>
      <c r="N20" s="67"/>
      <c r="O20" s="170"/>
      <c r="P20" s="67"/>
      <c r="Q20" s="67"/>
      <c r="R20" s="67"/>
      <c r="S20" s="72"/>
      <c r="U20" s="40"/>
      <c r="V20" s="41"/>
      <c r="W20" s="41"/>
      <c r="X20" s="41"/>
      <c r="Y20" s="41"/>
      <c r="Z20" s="41"/>
      <c r="AA20" s="41"/>
      <c r="AB20" s="41"/>
      <c r="AC20" s="41"/>
      <c r="AD20" s="42"/>
      <c r="AE20" s="41"/>
      <c r="AF20" s="41"/>
      <c r="AG20" s="41"/>
      <c r="AH20" s="41"/>
      <c r="AI20" s="41"/>
      <c r="AJ20" s="41"/>
      <c r="AK20" s="41"/>
      <c r="AL20" s="41"/>
    </row>
    <row r="21" spans="1:38" ht="33.75" customHeight="1">
      <c r="B21" s="33"/>
      <c r="C21" s="110"/>
      <c r="D21" s="67"/>
      <c r="E21" s="67"/>
      <c r="F21" s="67"/>
      <c r="G21" s="90"/>
      <c r="H21" s="69"/>
      <c r="I21" s="67"/>
      <c r="J21" s="67"/>
      <c r="K21" s="68"/>
      <c r="L21" s="69"/>
      <c r="M21" s="67"/>
      <c r="N21" s="67"/>
      <c r="O21" s="175"/>
      <c r="P21" s="67"/>
      <c r="Q21" s="67"/>
      <c r="R21" s="67"/>
      <c r="S21" s="72"/>
      <c r="U21" s="43"/>
      <c r="V21" s="41"/>
      <c r="W21" s="41"/>
      <c r="X21" s="41"/>
      <c r="Y21" s="41"/>
      <c r="Z21" s="41"/>
      <c r="AA21" s="41"/>
      <c r="AB21" s="41"/>
      <c r="AC21" s="41"/>
      <c r="AD21" s="41"/>
      <c r="AE21" s="41"/>
      <c r="AF21" s="41"/>
      <c r="AG21" s="41"/>
      <c r="AH21" s="41"/>
      <c r="AI21" s="41"/>
      <c r="AJ21" s="41"/>
      <c r="AK21" s="41"/>
      <c r="AL21" s="41"/>
    </row>
    <row r="22" spans="1:38" ht="32.25" customHeight="1">
      <c r="B22" s="32"/>
      <c r="C22" s="109"/>
      <c r="D22" s="67"/>
      <c r="E22" s="67"/>
      <c r="F22" s="67"/>
      <c r="G22" s="107"/>
      <c r="H22" s="69"/>
      <c r="I22" s="67"/>
      <c r="J22" s="67"/>
      <c r="K22" s="68"/>
      <c r="L22" s="69"/>
      <c r="M22" s="67"/>
      <c r="N22" s="67"/>
      <c r="O22" s="176"/>
      <c r="P22" s="67"/>
      <c r="Q22" s="67"/>
      <c r="R22" s="67"/>
      <c r="S22" s="72"/>
      <c r="U22" s="46"/>
      <c r="V22" s="41"/>
      <c r="W22" s="41"/>
      <c r="X22" s="41"/>
      <c r="Y22" s="41"/>
      <c r="Z22" s="45"/>
      <c r="AA22" s="41"/>
      <c r="AB22" s="41"/>
      <c r="AC22" s="41"/>
      <c r="AD22" s="41"/>
      <c r="AE22" s="41"/>
      <c r="AF22" s="41"/>
      <c r="AG22" s="41"/>
      <c r="AH22" s="42"/>
      <c r="AI22" s="41"/>
      <c r="AJ22" s="41"/>
      <c r="AK22" s="41"/>
      <c r="AL22" s="41"/>
    </row>
    <row r="23" spans="1:38" ht="31.5" customHeight="1">
      <c r="B23" s="310"/>
      <c r="C23" s="110"/>
      <c r="D23" s="67"/>
      <c r="E23" s="67"/>
      <c r="F23" s="67"/>
      <c r="G23" s="150"/>
      <c r="H23" s="69"/>
      <c r="I23" s="164"/>
      <c r="J23" s="67"/>
      <c r="K23" s="68"/>
      <c r="L23" s="167"/>
      <c r="M23" s="164"/>
      <c r="N23" s="67"/>
      <c r="O23" s="170"/>
      <c r="P23" s="164"/>
      <c r="Q23" s="67"/>
      <c r="R23" s="67"/>
      <c r="S23" s="168"/>
      <c r="U23" s="40"/>
      <c r="V23" s="41"/>
      <c r="W23" s="41"/>
      <c r="X23" s="41"/>
      <c r="Y23" s="41"/>
      <c r="Z23" s="41"/>
      <c r="AA23" s="41"/>
      <c r="AB23" s="41"/>
      <c r="AC23" s="41"/>
      <c r="AD23" s="41"/>
      <c r="AE23" s="41"/>
      <c r="AF23" s="41"/>
      <c r="AG23" s="41"/>
      <c r="AH23" s="41"/>
      <c r="AI23" s="41"/>
      <c r="AJ23" s="41"/>
      <c r="AK23" s="41"/>
      <c r="AL23" s="41"/>
    </row>
    <row r="24" spans="1:38" ht="31.5" customHeight="1">
      <c r="B24" s="309"/>
      <c r="C24" s="161"/>
      <c r="D24" s="162"/>
      <c r="E24" s="163"/>
      <c r="F24" s="163"/>
      <c r="G24" s="166"/>
      <c r="H24" s="165"/>
      <c r="I24" s="67"/>
      <c r="J24" s="163"/>
      <c r="K24" s="166"/>
      <c r="L24" s="69"/>
      <c r="M24" s="67"/>
      <c r="N24" s="163"/>
      <c r="O24" s="177"/>
      <c r="P24" s="67"/>
      <c r="Q24" s="163"/>
      <c r="R24" s="163"/>
      <c r="S24" s="72"/>
      <c r="U24" s="40"/>
      <c r="V24" s="41"/>
      <c r="W24" s="41"/>
      <c r="X24" s="41"/>
      <c r="Y24" s="41"/>
      <c r="Z24" s="41"/>
      <c r="AA24" s="41"/>
      <c r="AB24" s="41"/>
      <c r="AC24" s="41"/>
      <c r="AD24" s="41"/>
      <c r="AE24" s="41"/>
      <c r="AF24" s="41"/>
      <c r="AG24" s="41"/>
      <c r="AH24" s="41"/>
      <c r="AI24" s="41"/>
      <c r="AJ24" s="41"/>
      <c r="AK24" s="41"/>
      <c r="AL24" s="41"/>
    </row>
    <row r="25" spans="1:38" ht="32.25" customHeight="1">
      <c r="B25" s="309"/>
      <c r="C25" s="108"/>
      <c r="D25" s="169"/>
      <c r="E25" s="67"/>
      <c r="F25" s="67"/>
      <c r="G25" s="170"/>
      <c r="H25" s="67"/>
      <c r="I25" s="67"/>
      <c r="J25" s="67"/>
      <c r="K25" s="170"/>
      <c r="L25" s="67"/>
      <c r="M25" s="67"/>
      <c r="N25" s="67"/>
      <c r="O25" s="170"/>
      <c r="P25" s="67"/>
      <c r="Q25" s="67"/>
      <c r="R25" s="67"/>
      <c r="S25" s="72"/>
      <c r="U25" s="40"/>
      <c r="V25" s="41"/>
      <c r="W25" s="41"/>
      <c r="X25" s="41"/>
      <c r="Y25" s="41"/>
      <c r="Z25" s="41"/>
      <c r="AA25" s="41"/>
      <c r="AB25" s="41"/>
      <c r="AC25" s="41"/>
      <c r="AD25" s="41"/>
      <c r="AE25" s="41"/>
      <c r="AF25" s="41"/>
      <c r="AG25" s="41"/>
      <c r="AH25" s="41"/>
      <c r="AI25" s="41"/>
      <c r="AJ25" s="41"/>
      <c r="AK25" s="41"/>
      <c r="AL25" s="41"/>
    </row>
    <row r="26" spans="1:38" ht="33.75" customHeight="1">
      <c r="B26" s="311"/>
      <c r="C26" s="108"/>
      <c r="D26" s="169"/>
      <c r="E26" s="67"/>
      <c r="F26" s="67"/>
      <c r="G26" s="170"/>
      <c r="H26" s="67"/>
      <c r="I26" s="67"/>
      <c r="J26" s="304"/>
      <c r="K26" s="170"/>
      <c r="L26" s="67"/>
      <c r="M26" s="67"/>
      <c r="N26" s="67"/>
      <c r="O26" s="170"/>
      <c r="P26" s="67"/>
      <c r="Q26" s="67"/>
      <c r="R26" s="67"/>
      <c r="S26" s="72"/>
      <c r="U26" s="47"/>
      <c r="V26" s="41"/>
      <c r="W26" s="41"/>
      <c r="X26" s="41"/>
      <c r="Y26" s="41"/>
      <c r="Z26" s="41"/>
      <c r="AA26" s="41"/>
      <c r="AB26" s="41"/>
      <c r="AC26" s="41"/>
      <c r="AD26" s="41"/>
      <c r="AE26" s="41"/>
      <c r="AF26" s="41"/>
      <c r="AG26" s="41"/>
      <c r="AH26" s="41"/>
      <c r="AI26" s="41"/>
      <c r="AJ26" s="41"/>
      <c r="AK26" s="41"/>
      <c r="AL26" s="41"/>
    </row>
    <row r="27" spans="1:38" ht="24.75" customHeight="1">
      <c r="B27" s="311"/>
      <c r="C27" s="108"/>
      <c r="D27" s="169"/>
      <c r="E27" s="67"/>
      <c r="F27" s="67"/>
      <c r="G27" s="170"/>
      <c r="H27" s="67"/>
      <c r="I27" s="307"/>
      <c r="J27" s="303"/>
      <c r="K27" s="308"/>
      <c r="L27" s="69"/>
      <c r="M27" s="67"/>
      <c r="N27" s="67"/>
      <c r="O27" s="170"/>
      <c r="P27" s="67"/>
      <c r="Q27" s="67"/>
      <c r="R27" s="67"/>
      <c r="S27" s="72"/>
      <c r="U27" s="47"/>
      <c r="V27" s="41"/>
      <c r="W27" s="41"/>
      <c r="X27" s="41"/>
      <c r="Y27" s="41"/>
      <c r="Z27" s="41"/>
      <c r="AA27" s="41"/>
      <c r="AB27" s="41"/>
      <c r="AC27" s="42"/>
      <c r="AD27" s="41"/>
      <c r="AE27" s="41"/>
      <c r="AF27" s="41"/>
      <c r="AG27" s="41"/>
      <c r="AH27" s="41"/>
      <c r="AI27" s="41"/>
      <c r="AJ27" s="41"/>
      <c r="AK27" s="41"/>
      <c r="AL27" s="41"/>
    </row>
    <row r="28" spans="1:38" ht="27" customHeight="1">
      <c r="B28" s="309"/>
      <c r="C28" s="108"/>
      <c r="D28" s="169"/>
      <c r="E28" s="67"/>
      <c r="F28" s="67"/>
      <c r="G28" s="170"/>
      <c r="H28" s="67"/>
      <c r="I28" s="304"/>
      <c r="J28" s="306"/>
      <c r="K28" s="170"/>
      <c r="L28" s="67"/>
      <c r="M28" s="67"/>
      <c r="N28" s="67"/>
      <c r="O28" s="170"/>
      <c r="P28" s="67"/>
      <c r="Q28" s="67"/>
      <c r="R28" s="67"/>
      <c r="S28" s="72"/>
      <c r="U28" s="40"/>
      <c r="V28" s="41"/>
      <c r="W28" s="41"/>
      <c r="X28" s="41"/>
      <c r="Y28" s="41"/>
      <c r="Z28" s="41"/>
      <c r="AA28" s="41"/>
      <c r="AB28" s="41"/>
      <c r="AC28" s="42"/>
      <c r="AD28" s="41"/>
      <c r="AE28" s="41"/>
      <c r="AF28" s="41"/>
      <c r="AG28" s="41"/>
      <c r="AH28" s="41"/>
      <c r="AI28" s="41"/>
      <c r="AJ28" s="41"/>
      <c r="AK28" s="41"/>
      <c r="AL28" s="41"/>
    </row>
    <row r="29" spans="1:38" ht="24.75" customHeight="1">
      <c r="B29" s="309"/>
      <c r="C29" s="108"/>
      <c r="D29" s="169"/>
      <c r="E29" s="67"/>
      <c r="F29" s="67"/>
      <c r="G29" s="170"/>
      <c r="H29" s="67"/>
      <c r="I29" s="67"/>
      <c r="J29" s="67"/>
      <c r="K29" s="170"/>
      <c r="L29" s="67"/>
      <c r="M29" s="305"/>
      <c r="N29" s="304"/>
      <c r="O29" s="170"/>
      <c r="P29" s="67"/>
      <c r="Q29" s="67"/>
      <c r="R29" s="67"/>
      <c r="S29" s="72"/>
      <c r="U29" s="40"/>
      <c r="V29" s="41"/>
      <c r="W29" s="41"/>
      <c r="X29" s="41"/>
      <c r="Y29" s="41"/>
      <c r="Z29" s="41"/>
      <c r="AA29" s="41"/>
      <c r="AB29" s="41"/>
      <c r="AC29" s="41"/>
      <c r="AD29" s="41"/>
      <c r="AE29" s="41"/>
      <c r="AF29" s="45"/>
      <c r="AG29" s="41"/>
      <c r="AH29" s="41"/>
      <c r="AI29" s="41"/>
      <c r="AJ29" s="41"/>
      <c r="AK29" s="41"/>
      <c r="AL29" s="41"/>
    </row>
    <row r="30" spans="1:38" ht="28.5" customHeight="1">
      <c r="B30" s="309"/>
      <c r="C30" s="108"/>
      <c r="D30" s="169"/>
      <c r="E30" s="67"/>
      <c r="F30" s="67"/>
      <c r="G30" s="170"/>
      <c r="H30" s="67"/>
      <c r="I30" s="67"/>
      <c r="J30" s="67"/>
      <c r="K30" s="170"/>
      <c r="L30" s="67"/>
      <c r="M30" s="305"/>
      <c r="N30" s="304"/>
      <c r="O30" s="170"/>
      <c r="P30" s="67"/>
      <c r="Q30" s="67"/>
      <c r="R30" s="67"/>
      <c r="S30" s="72"/>
      <c r="U30" s="40"/>
      <c r="V30" s="41"/>
      <c r="W30" s="41"/>
      <c r="X30" s="41"/>
      <c r="Y30" s="41"/>
      <c r="Z30" s="41"/>
      <c r="AA30" s="41"/>
      <c r="AB30" s="41"/>
      <c r="AC30" s="41"/>
      <c r="AD30" s="41"/>
      <c r="AE30" s="41"/>
      <c r="AF30" s="45"/>
      <c r="AG30" s="41"/>
      <c r="AH30" s="41"/>
      <c r="AI30" s="41"/>
      <c r="AJ30" s="41"/>
      <c r="AK30" s="41"/>
      <c r="AL30" s="41"/>
    </row>
    <row r="31" spans="1:38" ht="27.75" customHeight="1">
      <c r="B31" s="309"/>
      <c r="C31" s="108"/>
      <c r="D31" s="169"/>
      <c r="E31" s="67"/>
      <c r="F31" s="67"/>
      <c r="G31" s="170"/>
      <c r="H31" s="67"/>
      <c r="I31" s="67"/>
      <c r="J31" s="67"/>
      <c r="K31" s="170"/>
      <c r="L31" s="67"/>
      <c r="M31" s="304"/>
      <c r="N31" s="304"/>
      <c r="O31" s="170"/>
      <c r="P31" s="67"/>
      <c r="Q31" s="67"/>
      <c r="R31" s="67"/>
      <c r="S31" s="72"/>
      <c r="U31" s="40"/>
      <c r="V31" s="41"/>
      <c r="W31" s="41"/>
      <c r="X31" s="41"/>
      <c r="Y31" s="41"/>
      <c r="Z31" s="41"/>
      <c r="AA31" s="41"/>
      <c r="AB31" s="41"/>
      <c r="AC31" s="41"/>
      <c r="AD31" s="41"/>
      <c r="AE31" s="41"/>
      <c r="AF31" s="41"/>
      <c r="AG31" s="41"/>
      <c r="AH31" s="41"/>
      <c r="AI31" s="41"/>
      <c r="AJ31" s="41"/>
      <c r="AK31" s="41"/>
      <c r="AL31" s="41"/>
    </row>
    <row r="32" spans="1:38" ht="24.75" customHeight="1">
      <c r="B32" s="309"/>
      <c r="C32" s="108"/>
      <c r="D32" s="169"/>
      <c r="E32" s="67"/>
      <c r="F32" s="67"/>
      <c r="G32" s="170"/>
      <c r="H32" s="67"/>
      <c r="I32" s="67"/>
      <c r="J32" s="67"/>
      <c r="K32" s="170"/>
      <c r="L32" s="67"/>
      <c r="M32" s="67"/>
      <c r="N32" s="67"/>
      <c r="O32" s="170"/>
      <c r="P32" s="67"/>
      <c r="Q32" s="67"/>
      <c r="R32" s="67"/>
      <c r="S32" s="72"/>
      <c r="U32" s="40"/>
      <c r="V32" s="41"/>
      <c r="W32" s="41"/>
      <c r="X32" s="41"/>
      <c r="Y32" s="41"/>
      <c r="Z32" s="41"/>
      <c r="AA32" s="41"/>
      <c r="AB32" s="41"/>
      <c r="AC32" s="41"/>
      <c r="AD32" s="41"/>
      <c r="AE32" s="41"/>
      <c r="AF32" s="41"/>
      <c r="AG32" s="41"/>
      <c r="AH32" s="41"/>
      <c r="AI32" s="41"/>
      <c r="AJ32" s="41"/>
      <c r="AK32" s="41"/>
      <c r="AL32" s="41"/>
    </row>
    <row r="33" spans="2:38" ht="27" customHeight="1">
      <c r="B33" s="309"/>
      <c r="C33" s="108"/>
      <c r="D33" s="169"/>
      <c r="E33" s="67"/>
      <c r="F33" s="67"/>
      <c r="G33" s="170"/>
      <c r="H33" s="67"/>
      <c r="I33" s="67"/>
      <c r="J33" s="67"/>
      <c r="K33" s="170"/>
      <c r="L33" s="67"/>
      <c r="M33" s="67"/>
      <c r="N33" s="67"/>
      <c r="O33" s="170"/>
      <c r="P33" s="67"/>
      <c r="Q33" s="67"/>
      <c r="R33" s="67"/>
      <c r="S33" s="72"/>
      <c r="U33" s="46"/>
      <c r="V33" s="41"/>
      <c r="W33" s="41"/>
      <c r="X33" s="41"/>
      <c r="Y33" s="41"/>
      <c r="Z33" s="41"/>
      <c r="AA33" s="41"/>
      <c r="AB33" s="41"/>
      <c r="AC33" s="41"/>
      <c r="AD33" s="41"/>
      <c r="AE33" s="41"/>
      <c r="AF33" s="41"/>
      <c r="AG33" s="41"/>
      <c r="AH33" s="41"/>
      <c r="AI33" s="41"/>
      <c r="AJ33" s="41"/>
      <c r="AK33" s="41"/>
      <c r="AL33" s="41"/>
    </row>
    <row r="34" spans="2:38" ht="25.5" customHeight="1">
      <c r="B34" s="309"/>
      <c r="C34" s="108"/>
      <c r="D34" s="169"/>
      <c r="E34" s="67"/>
      <c r="F34" s="67"/>
      <c r="G34" s="170"/>
      <c r="H34" s="67"/>
      <c r="I34" s="67"/>
      <c r="J34" s="67"/>
      <c r="K34" s="170"/>
      <c r="L34" s="67"/>
      <c r="M34" s="67"/>
      <c r="N34" s="67"/>
      <c r="O34" s="170"/>
      <c r="P34" s="67"/>
      <c r="Q34" s="67"/>
      <c r="R34" s="67"/>
      <c r="S34" s="72"/>
      <c r="U34" s="40"/>
      <c r="V34" s="41"/>
      <c r="W34" s="41"/>
      <c r="X34" s="41"/>
      <c r="Y34" s="41"/>
      <c r="Z34" s="41"/>
      <c r="AA34" s="41"/>
      <c r="AB34" s="41"/>
      <c r="AC34" s="41"/>
      <c r="AD34" s="41"/>
      <c r="AE34" s="41"/>
      <c r="AF34" s="41"/>
      <c r="AG34" s="41"/>
      <c r="AH34" s="41"/>
      <c r="AI34" s="41"/>
      <c r="AJ34" s="41"/>
      <c r="AK34" s="41"/>
      <c r="AL34" s="41"/>
    </row>
    <row r="35" spans="2:38" s="59" customFormat="1" ht="26.25" customHeight="1" thickBot="1">
      <c r="B35" s="157"/>
      <c r="C35" s="160"/>
      <c r="D35" s="171"/>
      <c r="E35" s="158"/>
      <c r="F35" s="158"/>
      <c r="G35" s="172"/>
      <c r="H35" s="152"/>
      <c r="I35" s="158"/>
      <c r="J35" s="158"/>
      <c r="K35" s="172"/>
      <c r="L35" s="158"/>
      <c r="M35" s="158"/>
      <c r="N35" s="158"/>
      <c r="O35" s="172"/>
      <c r="P35" s="158"/>
      <c r="Q35" s="158"/>
      <c r="R35" s="158"/>
      <c r="S35" s="159"/>
      <c r="U35" s="60"/>
      <c r="V35" s="61"/>
      <c r="W35" s="61"/>
      <c r="X35" s="61"/>
      <c r="Y35" s="61"/>
      <c r="Z35" s="61"/>
      <c r="AA35" s="61"/>
      <c r="AB35" s="61"/>
      <c r="AC35" s="61"/>
      <c r="AD35" s="61"/>
      <c r="AE35" s="61"/>
      <c r="AF35" s="61"/>
      <c r="AG35" s="61"/>
      <c r="AH35" s="61"/>
      <c r="AI35" s="61"/>
      <c r="AJ35" s="61"/>
      <c r="AK35" s="61"/>
      <c r="AL35" s="61"/>
    </row>
    <row r="36" spans="2:38" ht="15.6" customHeight="1">
      <c r="B36" s="154"/>
      <c r="C36" s="67"/>
      <c r="D36" s="67"/>
      <c r="E36" s="67"/>
      <c r="F36" s="67"/>
      <c r="G36" s="67"/>
      <c r="H36" s="67"/>
      <c r="I36" s="67"/>
      <c r="J36" s="67"/>
      <c r="K36" s="67"/>
      <c r="L36" s="67"/>
      <c r="M36" s="67"/>
      <c r="N36" s="67"/>
      <c r="O36" s="67"/>
      <c r="P36" s="67"/>
      <c r="Q36" s="67"/>
      <c r="R36" s="67"/>
      <c r="S36" s="67"/>
      <c r="U36" s="40"/>
      <c r="V36" s="41"/>
      <c r="W36" s="41"/>
      <c r="X36" s="41"/>
      <c r="Y36" s="41"/>
      <c r="Z36" s="41"/>
      <c r="AA36" s="41"/>
      <c r="AB36" s="41"/>
      <c r="AC36" s="41"/>
      <c r="AD36" s="41"/>
      <c r="AE36" s="41"/>
      <c r="AF36" s="41"/>
      <c r="AG36" s="41"/>
      <c r="AH36" s="41"/>
      <c r="AI36" s="41"/>
      <c r="AJ36" s="41"/>
      <c r="AK36" s="41"/>
      <c r="AL36" s="41"/>
    </row>
    <row r="37" spans="2:38" ht="16.5" customHeight="1">
      <c r="B37" s="154"/>
      <c r="C37" s="67"/>
      <c r="D37" s="67"/>
      <c r="E37" s="67"/>
      <c r="F37" s="67"/>
      <c r="G37" s="67"/>
      <c r="H37" s="67"/>
      <c r="I37" s="67"/>
      <c r="J37" s="67"/>
      <c r="K37" s="67"/>
      <c r="L37" s="67"/>
      <c r="M37" s="67"/>
      <c r="N37" s="153"/>
      <c r="O37" s="67"/>
      <c r="P37" s="67"/>
      <c r="Q37" s="67"/>
      <c r="R37" s="67"/>
      <c r="S37" s="67"/>
      <c r="U37" s="40"/>
      <c r="V37" s="41"/>
      <c r="W37" s="41"/>
      <c r="X37" s="41"/>
      <c r="Y37" s="41"/>
      <c r="Z37" s="41"/>
      <c r="AA37" s="41"/>
      <c r="AB37" s="41"/>
      <c r="AC37" s="41"/>
      <c r="AD37" s="41"/>
      <c r="AE37" s="41"/>
      <c r="AF37" s="41"/>
      <c r="AG37" s="42"/>
      <c r="AH37" s="41"/>
      <c r="AI37" s="41"/>
      <c r="AJ37" s="41"/>
      <c r="AK37" s="41"/>
      <c r="AL37" s="41"/>
    </row>
    <row r="38" spans="2:38" ht="21" customHeight="1">
      <c r="B38" s="154"/>
      <c r="C38" s="67"/>
      <c r="D38" s="67"/>
      <c r="E38" s="67"/>
      <c r="F38" s="67"/>
      <c r="G38" s="67"/>
      <c r="H38" s="67"/>
      <c r="I38" s="67"/>
      <c r="J38" s="67"/>
      <c r="K38" s="67"/>
      <c r="L38" s="67"/>
      <c r="M38" s="67"/>
      <c r="N38" s="67"/>
      <c r="O38" s="67"/>
      <c r="P38" s="67"/>
      <c r="Q38" s="67"/>
      <c r="R38" s="67"/>
      <c r="S38" s="67"/>
      <c r="U38" s="40"/>
      <c r="V38" s="41"/>
      <c r="W38" s="41"/>
      <c r="X38" s="41"/>
      <c r="Y38" s="41"/>
      <c r="Z38" s="41"/>
      <c r="AA38" s="41"/>
      <c r="AB38" s="41"/>
      <c r="AC38" s="41"/>
      <c r="AD38" s="41"/>
      <c r="AE38" s="41"/>
      <c r="AF38" s="41"/>
      <c r="AG38" s="41"/>
      <c r="AH38" s="41"/>
      <c r="AI38" s="41"/>
      <c r="AJ38" s="41"/>
      <c r="AK38" s="41"/>
      <c r="AL38" s="41"/>
    </row>
    <row r="39" spans="2:38" ht="16.899999999999999" customHeight="1">
      <c r="B39" s="154"/>
      <c r="C39" s="67"/>
      <c r="D39" s="67"/>
      <c r="E39" s="67"/>
      <c r="F39" s="67"/>
      <c r="G39" s="67"/>
      <c r="H39" s="67"/>
      <c r="I39" s="67"/>
      <c r="J39" s="67"/>
      <c r="K39" s="67"/>
      <c r="L39" s="67"/>
      <c r="M39" s="67"/>
      <c r="N39" s="67"/>
      <c r="O39" s="67"/>
      <c r="P39" s="67"/>
      <c r="Q39" s="67"/>
      <c r="R39" s="153"/>
      <c r="S39" s="67"/>
      <c r="U39" s="46"/>
      <c r="V39" s="41"/>
      <c r="W39" s="41"/>
      <c r="X39" s="41"/>
      <c r="Y39" s="41"/>
      <c r="Z39" s="41"/>
      <c r="AA39" s="41"/>
      <c r="AB39" s="41"/>
      <c r="AC39" s="41"/>
      <c r="AD39" s="41"/>
      <c r="AE39" s="41"/>
      <c r="AF39" s="41"/>
      <c r="AG39" s="41"/>
      <c r="AH39" s="41"/>
      <c r="AI39" s="41"/>
      <c r="AJ39" s="41"/>
      <c r="AK39" s="42"/>
      <c r="AL39" s="41"/>
    </row>
    <row r="40" spans="2:38" ht="15.75" customHeight="1">
      <c r="B40" s="154"/>
      <c r="C40" s="67"/>
      <c r="D40" s="67"/>
      <c r="E40" s="67"/>
      <c r="F40" s="67"/>
      <c r="G40" s="67"/>
      <c r="H40" s="67"/>
      <c r="I40" s="67"/>
      <c r="J40" s="67"/>
      <c r="K40" s="67"/>
      <c r="L40" s="67"/>
      <c r="M40" s="67"/>
      <c r="N40" s="67"/>
      <c r="O40" s="67"/>
      <c r="P40" s="67"/>
      <c r="Q40" s="67"/>
      <c r="R40" s="153"/>
      <c r="S40" s="67"/>
      <c r="U40" s="46"/>
      <c r="V40" s="41"/>
      <c r="W40" s="41"/>
      <c r="X40" s="41"/>
      <c r="Y40" s="41"/>
      <c r="Z40" s="41"/>
      <c r="AA40" s="41"/>
      <c r="AB40" s="41"/>
      <c r="AC40" s="41"/>
      <c r="AD40" s="41"/>
      <c r="AE40" s="41"/>
      <c r="AF40" s="41"/>
      <c r="AG40" s="41"/>
      <c r="AH40" s="41"/>
      <c r="AI40" s="41"/>
      <c r="AJ40" s="41"/>
      <c r="AK40" s="42"/>
      <c r="AL40" s="41"/>
    </row>
    <row r="41" spans="2:38" ht="18" customHeight="1">
      <c r="B41" s="154"/>
      <c r="C41" s="67"/>
      <c r="D41" s="153"/>
      <c r="E41" s="67"/>
      <c r="F41" s="67"/>
      <c r="G41" s="67"/>
      <c r="H41" s="67"/>
      <c r="I41" s="67"/>
      <c r="J41" s="67"/>
      <c r="K41" s="67"/>
      <c r="L41" s="67"/>
      <c r="M41" s="67"/>
      <c r="N41" s="67"/>
      <c r="O41" s="67"/>
      <c r="P41" s="67"/>
      <c r="Q41" s="67"/>
      <c r="R41" s="67"/>
      <c r="S41" s="67"/>
      <c r="U41" s="40"/>
      <c r="V41" s="41"/>
      <c r="W41" s="42"/>
      <c r="X41" s="41"/>
      <c r="Y41" s="41"/>
      <c r="Z41" s="41"/>
      <c r="AA41" s="41"/>
      <c r="AB41" s="41"/>
      <c r="AC41" s="41"/>
      <c r="AD41" s="41"/>
      <c r="AE41" s="41"/>
      <c r="AF41" s="41"/>
      <c r="AG41" s="41"/>
      <c r="AH41" s="41"/>
      <c r="AI41" s="41"/>
      <c r="AJ41" s="41"/>
      <c r="AK41" s="41"/>
      <c r="AL41" s="41"/>
    </row>
    <row r="42" spans="2:38" ht="19.5" customHeight="1">
      <c r="B42" s="155"/>
      <c r="C42" s="67"/>
      <c r="D42" s="67"/>
      <c r="E42" s="67"/>
      <c r="F42" s="67"/>
      <c r="G42" s="67"/>
      <c r="H42" s="67"/>
      <c r="I42" s="67"/>
      <c r="J42" s="67"/>
      <c r="K42" s="67"/>
      <c r="L42" s="67"/>
      <c r="M42" s="67"/>
      <c r="N42" s="67"/>
      <c r="O42" s="67"/>
      <c r="P42" s="67"/>
      <c r="Q42" s="67"/>
      <c r="R42" s="67"/>
      <c r="S42" s="67"/>
      <c r="U42" s="48"/>
      <c r="V42" s="41"/>
      <c r="W42" s="41"/>
      <c r="X42" s="41"/>
      <c r="Y42" s="41"/>
      <c r="Z42" s="41"/>
      <c r="AA42" s="41"/>
      <c r="AB42" s="41"/>
      <c r="AC42" s="41"/>
      <c r="AD42" s="41"/>
      <c r="AE42" s="41"/>
      <c r="AF42" s="41"/>
      <c r="AG42" s="41"/>
      <c r="AH42" s="41"/>
      <c r="AI42" s="41"/>
      <c r="AJ42" s="41"/>
      <c r="AK42" s="41"/>
      <c r="AL42" s="41"/>
    </row>
    <row r="43" spans="2:38" ht="18" customHeight="1">
      <c r="B43" s="155"/>
      <c r="C43" s="67"/>
      <c r="D43" s="67"/>
      <c r="E43" s="67"/>
      <c r="F43" s="67"/>
      <c r="G43" s="67"/>
      <c r="H43" s="67"/>
      <c r="I43" s="67"/>
      <c r="J43" s="67"/>
      <c r="K43" s="67"/>
      <c r="L43" s="67"/>
      <c r="M43" s="67"/>
      <c r="N43" s="67"/>
      <c r="O43" s="67"/>
      <c r="P43" s="67"/>
      <c r="Q43" s="67"/>
      <c r="R43" s="67"/>
      <c r="S43" s="67"/>
      <c r="U43" s="48"/>
      <c r="V43" s="41"/>
      <c r="W43" s="41"/>
      <c r="X43" s="41"/>
      <c r="Y43" s="41"/>
      <c r="Z43" s="41"/>
      <c r="AA43" s="41"/>
      <c r="AB43" s="41"/>
      <c r="AC43" s="41"/>
      <c r="AD43" s="41"/>
      <c r="AE43" s="41"/>
      <c r="AF43" s="41"/>
      <c r="AG43" s="41"/>
      <c r="AH43" s="41"/>
      <c r="AI43" s="41"/>
      <c r="AJ43" s="41"/>
      <c r="AK43" s="41"/>
      <c r="AL43" s="41"/>
    </row>
    <row r="44" spans="2:38" ht="17.45" customHeight="1">
      <c r="B44" s="155"/>
      <c r="C44" s="67"/>
      <c r="D44" s="67"/>
      <c r="E44" s="67"/>
      <c r="F44" s="67"/>
      <c r="G44" s="67"/>
      <c r="H44" s="67"/>
      <c r="I44" s="67"/>
      <c r="J44" s="67"/>
      <c r="K44" s="67"/>
      <c r="L44" s="67"/>
      <c r="M44" s="67"/>
      <c r="N44" s="67"/>
      <c r="O44" s="67"/>
      <c r="P44" s="67"/>
      <c r="Q44" s="67"/>
      <c r="R44" s="67"/>
      <c r="S44" s="67"/>
      <c r="U44" s="48"/>
      <c r="V44" s="41"/>
      <c r="W44" s="41"/>
      <c r="X44" s="41"/>
      <c r="Y44" s="41"/>
      <c r="Z44" s="41"/>
      <c r="AA44" s="41"/>
      <c r="AB44" s="41"/>
      <c r="AC44" s="41"/>
      <c r="AD44" s="41"/>
      <c r="AE44" s="41"/>
      <c r="AF44" s="41"/>
      <c r="AG44" s="41"/>
      <c r="AH44" s="41"/>
      <c r="AI44" s="41"/>
      <c r="AJ44" s="41"/>
      <c r="AK44" s="41"/>
      <c r="AL44" s="41"/>
    </row>
    <row r="45" spans="2:38" ht="22.15" customHeight="1">
      <c r="B45" s="154"/>
      <c r="C45" s="67"/>
      <c r="D45" s="67"/>
      <c r="E45" s="67"/>
      <c r="F45" s="67"/>
      <c r="G45" s="67"/>
      <c r="H45" s="67"/>
      <c r="I45" s="67"/>
      <c r="J45" s="67"/>
      <c r="K45" s="67"/>
      <c r="L45" s="67"/>
      <c r="M45" s="67"/>
      <c r="N45" s="67"/>
      <c r="O45" s="67"/>
      <c r="P45" s="67"/>
      <c r="Q45" s="67"/>
      <c r="R45" s="67"/>
      <c r="S45" s="67"/>
      <c r="U45" s="40"/>
      <c r="V45" s="41"/>
      <c r="W45" s="41"/>
      <c r="X45" s="41"/>
      <c r="Y45" s="41"/>
      <c r="Z45" s="41"/>
      <c r="AA45" s="41"/>
      <c r="AB45" s="41"/>
      <c r="AC45" s="41"/>
      <c r="AD45" s="41"/>
      <c r="AE45" s="41"/>
      <c r="AF45" s="41"/>
      <c r="AG45" s="41"/>
      <c r="AH45" s="41"/>
      <c r="AI45" s="41"/>
      <c r="AJ45" s="41"/>
      <c r="AK45" s="41"/>
      <c r="AL45" s="41"/>
    </row>
    <row r="46" spans="2:38" ht="15.75" customHeight="1">
      <c r="B46" s="154"/>
      <c r="C46" s="67"/>
      <c r="D46" s="67"/>
      <c r="E46" s="67"/>
      <c r="F46" s="67"/>
      <c r="G46" s="67"/>
      <c r="H46" s="67"/>
      <c r="I46" s="67"/>
      <c r="J46" s="67"/>
      <c r="K46" s="67"/>
      <c r="L46" s="67"/>
      <c r="M46" s="67"/>
      <c r="N46" s="67"/>
      <c r="O46" s="67"/>
      <c r="P46" s="67"/>
      <c r="Q46" s="67"/>
      <c r="R46" s="67"/>
      <c r="S46" s="67"/>
      <c r="U46" s="40"/>
      <c r="V46" s="41"/>
      <c r="W46" s="41"/>
      <c r="X46" s="41"/>
      <c r="Y46" s="41"/>
      <c r="Z46" s="41"/>
      <c r="AA46" s="41"/>
      <c r="AB46" s="41"/>
      <c r="AC46" s="41"/>
      <c r="AD46" s="41"/>
      <c r="AE46" s="41"/>
      <c r="AF46" s="41"/>
      <c r="AG46" s="41"/>
      <c r="AH46" s="41"/>
      <c r="AI46" s="41"/>
      <c r="AJ46" s="41"/>
      <c r="AK46" s="41"/>
      <c r="AL46" s="41"/>
    </row>
    <row r="47" spans="2:38" ht="14.25" customHeight="1">
      <c r="B47" s="154"/>
      <c r="C47" s="67"/>
      <c r="D47" s="67"/>
      <c r="E47" s="67"/>
      <c r="F47" s="67"/>
      <c r="G47" s="67"/>
      <c r="H47" s="67"/>
      <c r="I47" s="67"/>
      <c r="J47" s="67"/>
      <c r="K47" s="67"/>
      <c r="L47" s="67"/>
      <c r="M47" s="67"/>
      <c r="N47" s="67"/>
      <c r="O47" s="67"/>
      <c r="P47" s="67"/>
      <c r="Q47" s="67"/>
      <c r="R47" s="67"/>
      <c r="S47" s="67"/>
      <c r="U47" s="40"/>
      <c r="V47" s="41"/>
      <c r="W47" s="41"/>
      <c r="X47" s="41"/>
      <c r="Y47" s="41"/>
      <c r="Z47" s="41"/>
      <c r="AA47" s="41"/>
      <c r="AB47" s="41"/>
      <c r="AC47" s="41"/>
      <c r="AD47" s="41"/>
      <c r="AE47" s="41"/>
      <c r="AF47" s="41"/>
      <c r="AG47" s="41"/>
      <c r="AH47" s="41"/>
      <c r="AI47" s="41"/>
      <c r="AJ47" s="41"/>
      <c r="AK47" s="41"/>
      <c r="AL47" s="41"/>
    </row>
    <row r="48" spans="2:38" ht="15.75" customHeight="1">
      <c r="B48" s="154"/>
      <c r="C48" s="67"/>
      <c r="D48" s="67"/>
      <c r="E48" s="67"/>
      <c r="F48" s="67"/>
      <c r="G48" s="67"/>
      <c r="H48" s="67"/>
      <c r="I48" s="67"/>
      <c r="J48" s="67"/>
      <c r="K48" s="67"/>
      <c r="L48" s="67"/>
      <c r="M48" s="67"/>
      <c r="N48" s="67"/>
      <c r="O48" s="67"/>
      <c r="P48" s="67"/>
      <c r="Q48" s="67"/>
      <c r="R48" s="67"/>
      <c r="S48" s="67"/>
      <c r="U48" s="40"/>
      <c r="V48" s="41"/>
      <c r="W48" s="41"/>
      <c r="X48" s="41"/>
      <c r="Y48" s="41"/>
      <c r="Z48" s="41"/>
      <c r="AA48" s="41"/>
      <c r="AB48" s="41"/>
      <c r="AC48" s="41"/>
      <c r="AD48" s="41"/>
      <c r="AE48" s="41"/>
      <c r="AF48" s="41"/>
      <c r="AG48" s="41"/>
      <c r="AH48" s="41"/>
      <c r="AI48" s="41"/>
      <c r="AJ48" s="41"/>
      <c r="AK48" s="41"/>
      <c r="AL48" s="41"/>
    </row>
    <row r="49" spans="2:38" ht="17.45" customHeight="1">
      <c r="B49" s="154"/>
      <c r="C49" s="67"/>
      <c r="D49" s="67"/>
      <c r="E49" s="67"/>
      <c r="F49" s="67"/>
      <c r="G49" s="67"/>
      <c r="H49" s="67"/>
      <c r="I49" s="67"/>
      <c r="J49" s="67"/>
      <c r="K49" s="67"/>
      <c r="L49" s="67"/>
      <c r="M49" s="67"/>
      <c r="N49" s="67"/>
      <c r="O49" s="67"/>
      <c r="P49" s="67"/>
      <c r="Q49" s="67"/>
      <c r="R49" s="67"/>
      <c r="S49" s="67"/>
      <c r="U49" s="40"/>
      <c r="V49" s="41"/>
      <c r="W49" s="41"/>
      <c r="X49" s="41"/>
      <c r="Y49" s="41"/>
      <c r="Z49" s="41"/>
      <c r="AA49" s="41"/>
      <c r="AB49" s="41"/>
      <c r="AC49" s="41"/>
      <c r="AD49" s="41"/>
      <c r="AE49" s="41"/>
      <c r="AF49" s="41"/>
      <c r="AG49" s="41"/>
      <c r="AH49" s="41"/>
      <c r="AI49" s="41"/>
      <c r="AJ49" s="41"/>
      <c r="AK49" s="41"/>
      <c r="AL49" s="41"/>
    </row>
    <row r="50" spans="2:38" ht="19.5" customHeight="1">
      <c r="B50" s="156"/>
      <c r="C50" s="67"/>
      <c r="D50" s="67"/>
      <c r="E50" s="67"/>
      <c r="F50" s="67"/>
      <c r="G50" s="67"/>
      <c r="H50" s="67"/>
      <c r="I50" s="67"/>
      <c r="J50" s="67"/>
      <c r="K50" s="67"/>
      <c r="L50" s="67"/>
      <c r="M50" s="67"/>
      <c r="N50" s="67"/>
      <c r="O50" s="67"/>
      <c r="P50" s="67"/>
      <c r="Q50" s="67"/>
      <c r="R50" s="67"/>
      <c r="S50" s="67"/>
      <c r="U50" s="49"/>
      <c r="V50" s="41"/>
      <c r="W50" s="41"/>
      <c r="X50" s="41"/>
      <c r="Y50" s="41"/>
      <c r="Z50" s="41"/>
      <c r="AA50" s="41"/>
      <c r="AB50" s="41"/>
      <c r="AC50" s="41"/>
      <c r="AD50" s="41"/>
      <c r="AE50" s="41"/>
      <c r="AF50" s="41"/>
      <c r="AG50" s="41"/>
      <c r="AH50" s="41"/>
      <c r="AI50" s="41"/>
      <c r="AJ50" s="41"/>
      <c r="AK50" s="41"/>
      <c r="AL50" s="41"/>
    </row>
    <row r="51" spans="2:38" ht="21" customHeight="1">
      <c r="B51" s="154"/>
      <c r="C51" s="67"/>
      <c r="D51" s="67"/>
      <c r="E51" s="67"/>
      <c r="F51" s="67"/>
      <c r="G51" s="67"/>
      <c r="H51" s="67"/>
      <c r="I51" s="67"/>
      <c r="J51" s="67"/>
      <c r="K51" s="67"/>
      <c r="L51" s="67"/>
      <c r="M51" s="153"/>
      <c r="N51" s="67"/>
      <c r="O51" s="67"/>
      <c r="P51" s="67"/>
      <c r="Q51" s="67"/>
      <c r="R51" s="67"/>
      <c r="S51" s="67"/>
      <c r="U51" s="40"/>
      <c r="V51" s="41"/>
      <c r="W51" s="41"/>
      <c r="X51" s="41"/>
      <c r="Y51" s="41"/>
      <c r="Z51" s="41"/>
      <c r="AA51" s="41"/>
      <c r="AB51" s="41"/>
      <c r="AC51" s="41"/>
      <c r="AD51" s="41"/>
      <c r="AE51" s="41"/>
      <c r="AF51" s="42"/>
      <c r="AG51" s="41"/>
      <c r="AH51" s="41"/>
      <c r="AI51" s="41"/>
      <c r="AJ51" s="41"/>
      <c r="AK51" s="41"/>
      <c r="AL51" s="41"/>
    </row>
    <row r="52" spans="2:38" ht="21" customHeight="1">
      <c r="B52" s="154"/>
      <c r="C52" s="67"/>
      <c r="D52" s="67"/>
      <c r="E52" s="67"/>
      <c r="F52" s="67"/>
      <c r="G52" s="67"/>
      <c r="H52" s="67"/>
      <c r="I52" s="67"/>
      <c r="J52" s="67"/>
      <c r="K52" s="67"/>
      <c r="L52" s="67"/>
      <c r="M52" s="67"/>
      <c r="N52" s="67"/>
      <c r="O52" s="67"/>
      <c r="P52" s="67"/>
      <c r="Q52" s="67"/>
      <c r="R52" s="67"/>
      <c r="S52" s="67"/>
      <c r="U52" s="40"/>
      <c r="V52" s="41"/>
      <c r="W52" s="41"/>
      <c r="X52" s="41"/>
      <c r="Y52" s="41"/>
      <c r="Z52" s="41"/>
      <c r="AA52" s="41"/>
      <c r="AB52" s="41"/>
      <c r="AC52" s="41"/>
      <c r="AD52" s="41"/>
      <c r="AE52" s="41"/>
      <c r="AF52" s="41"/>
      <c r="AG52" s="41"/>
      <c r="AH52" s="41"/>
      <c r="AI52" s="41"/>
      <c r="AJ52" s="41"/>
      <c r="AK52" s="41"/>
      <c r="AL52" s="41"/>
    </row>
    <row r="53" spans="2:38" ht="26.45" customHeight="1">
      <c r="B53" s="154"/>
      <c r="C53" s="67"/>
      <c r="D53" s="67"/>
      <c r="E53" s="67"/>
      <c r="F53" s="67"/>
      <c r="G53" s="67"/>
      <c r="H53" s="67"/>
      <c r="I53" s="67"/>
      <c r="J53" s="67"/>
      <c r="K53" s="67"/>
      <c r="L53" s="67"/>
      <c r="M53" s="67"/>
      <c r="N53" s="67"/>
      <c r="O53" s="67"/>
      <c r="P53" s="67"/>
      <c r="Q53" s="67"/>
      <c r="R53" s="67"/>
      <c r="S53" s="67"/>
      <c r="U53" s="50"/>
      <c r="V53" s="41"/>
      <c r="W53" s="41"/>
      <c r="X53" s="41"/>
      <c r="Y53" s="41"/>
      <c r="Z53" s="41"/>
      <c r="AA53" s="41"/>
      <c r="AB53" s="41"/>
      <c r="AC53" s="41"/>
      <c r="AD53" s="41"/>
      <c r="AE53" s="41"/>
      <c r="AF53" s="41"/>
      <c r="AG53" s="41"/>
      <c r="AH53" s="41"/>
      <c r="AI53" s="41"/>
      <c r="AJ53" s="41"/>
      <c r="AK53" s="41"/>
      <c r="AL53" s="41"/>
    </row>
    <row r="54" spans="2:38" ht="25.5" customHeight="1">
      <c r="B54" s="154"/>
      <c r="C54" s="67"/>
      <c r="D54" s="67"/>
      <c r="E54" s="67"/>
      <c r="F54" s="67"/>
      <c r="G54" s="67"/>
      <c r="H54" s="67"/>
      <c r="I54" s="67"/>
      <c r="J54" s="67"/>
      <c r="K54" s="67"/>
      <c r="L54" s="67"/>
      <c r="M54" s="67"/>
      <c r="N54" s="67"/>
      <c r="O54" s="67"/>
      <c r="P54" s="67"/>
      <c r="Q54" s="67"/>
      <c r="R54" s="67"/>
      <c r="S54" s="67"/>
      <c r="U54" s="40"/>
      <c r="V54" s="41"/>
      <c r="W54" s="41"/>
      <c r="X54" s="41"/>
      <c r="Y54" s="41"/>
      <c r="Z54" s="41"/>
      <c r="AA54" s="41"/>
      <c r="AB54" s="41"/>
      <c r="AC54" s="41"/>
      <c r="AD54" s="41"/>
      <c r="AE54" s="41"/>
      <c r="AF54" s="41"/>
      <c r="AG54" s="41"/>
      <c r="AH54" s="41"/>
      <c r="AI54" s="41"/>
      <c r="AJ54" s="41"/>
      <c r="AK54" s="41"/>
      <c r="AL54" s="41"/>
    </row>
    <row r="55" spans="2:38" ht="20.25" customHeight="1">
      <c r="B55" s="154"/>
      <c r="C55" s="67"/>
      <c r="D55" s="67"/>
      <c r="E55" s="67"/>
      <c r="F55" s="67"/>
      <c r="G55" s="67"/>
      <c r="H55" s="67"/>
      <c r="I55" s="67"/>
      <c r="J55" s="67"/>
      <c r="K55" s="67"/>
      <c r="L55" s="67"/>
      <c r="M55" s="67"/>
      <c r="N55" s="67"/>
      <c r="O55" s="67"/>
      <c r="P55" s="67"/>
      <c r="Q55" s="67"/>
      <c r="R55" s="67"/>
      <c r="S55" s="67"/>
      <c r="U55" s="40"/>
      <c r="V55" s="114"/>
      <c r="W55" s="41"/>
      <c r="X55" s="41"/>
      <c r="Y55" s="41"/>
      <c r="Z55" s="41"/>
      <c r="AA55" s="41"/>
      <c r="AB55" s="41"/>
      <c r="AC55" s="41"/>
      <c r="AD55" s="41"/>
      <c r="AE55" s="41"/>
      <c r="AF55" s="41"/>
      <c r="AG55" s="41"/>
      <c r="AH55" s="41"/>
      <c r="AI55" s="41"/>
      <c r="AJ55" s="41"/>
      <c r="AK55" s="41"/>
      <c r="AL55" s="41"/>
    </row>
    <row r="56" spans="2:38" ht="21" customHeight="1">
      <c r="B56" s="154"/>
      <c r="C56" s="67"/>
      <c r="D56" s="67"/>
      <c r="E56" s="67"/>
      <c r="F56" s="67"/>
      <c r="G56" s="67"/>
      <c r="H56" s="67"/>
      <c r="I56" s="67"/>
      <c r="J56" s="67"/>
      <c r="K56" s="67"/>
      <c r="L56" s="67"/>
      <c r="M56" s="67"/>
      <c r="N56" s="67"/>
      <c r="O56" s="67"/>
      <c r="P56" s="67"/>
      <c r="Q56" s="67"/>
      <c r="R56" s="67"/>
      <c r="S56" s="67"/>
      <c r="U56" s="40"/>
      <c r="V56" s="41"/>
      <c r="W56" s="41"/>
      <c r="X56" s="41"/>
      <c r="Y56" s="41"/>
      <c r="Z56" s="41"/>
      <c r="AA56" s="41"/>
      <c r="AB56" s="41"/>
      <c r="AC56" s="41"/>
      <c r="AD56" s="41"/>
      <c r="AE56" s="41"/>
      <c r="AF56" s="41"/>
      <c r="AG56" s="41"/>
      <c r="AH56" s="41"/>
      <c r="AI56" s="41"/>
      <c r="AJ56" s="41"/>
      <c r="AK56" s="41"/>
      <c r="AL56" s="41"/>
    </row>
    <row r="57" spans="2:38" ht="17.45" customHeight="1">
      <c r="B57" s="154"/>
      <c r="C57" s="67"/>
      <c r="D57" s="67"/>
      <c r="E57" s="67"/>
      <c r="F57" s="67"/>
      <c r="G57" s="67"/>
      <c r="H57" s="67"/>
      <c r="I57" s="67"/>
      <c r="J57" s="67"/>
      <c r="K57" s="67"/>
      <c r="L57" s="67"/>
      <c r="M57" s="67"/>
      <c r="N57" s="67"/>
      <c r="O57" s="67"/>
      <c r="P57" s="67"/>
      <c r="Q57" s="67"/>
      <c r="R57" s="67"/>
      <c r="S57" s="67"/>
      <c r="U57" s="40"/>
      <c r="V57" s="41"/>
      <c r="W57" s="41"/>
      <c r="X57" s="42"/>
      <c r="Y57" s="41"/>
      <c r="Z57" s="41"/>
      <c r="AA57" s="41"/>
      <c r="AB57" s="41"/>
      <c r="AC57" s="41"/>
      <c r="AD57" s="41"/>
      <c r="AE57" s="41"/>
      <c r="AF57" s="41"/>
      <c r="AG57" s="41"/>
      <c r="AH57" s="41"/>
      <c r="AI57" s="41"/>
      <c r="AJ57" s="41"/>
      <c r="AK57" s="41"/>
      <c r="AL57" s="41"/>
    </row>
    <row r="58" spans="2:38" ht="18" customHeight="1">
      <c r="B58" s="154"/>
      <c r="C58" s="67"/>
      <c r="D58" s="67"/>
      <c r="E58" s="67"/>
      <c r="F58" s="67"/>
      <c r="G58" s="67"/>
      <c r="H58" s="67"/>
      <c r="I58" s="67"/>
      <c r="J58" s="67"/>
      <c r="K58" s="67"/>
      <c r="L58" s="67"/>
      <c r="M58" s="67"/>
      <c r="N58" s="67"/>
      <c r="O58" s="67"/>
      <c r="P58" s="67"/>
      <c r="Q58" s="67"/>
      <c r="R58" s="67"/>
      <c r="S58" s="67"/>
      <c r="U58" s="40"/>
      <c r="V58" s="41"/>
      <c r="W58" s="41"/>
      <c r="X58" s="41"/>
      <c r="Y58" s="41"/>
      <c r="Z58" s="41"/>
      <c r="AA58" s="41"/>
      <c r="AB58" s="41"/>
      <c r="AC58" s="41"/>
      <c r="AD58" s="41"/>
      <c r="AE58" s="41"/>
      <c r="AF58" s="41"/>
      <c r="AG58" s="41"/>
      <c r="AH58" s="41"/>
      <c r="AI58" s="41"/>
      <c r="AJ58" s="41"/>
      <c r="AK58" s="41"/>
      <c r="AL58" s="41"/>
    </row>
    <row r="59" spans="2:38" ht="19.5" customHeight="1">
      <c r="B59" s="154"/>
      <c r="C59" s="67"/>
      <c r="D59" s="67"/>
      <c r="E59" s="67"/>
      <c r="F59" s="67"/>
      <c r="G59" s="67"/>
      <c r="H59" s="67"/>
      <c r="I59" s="67"/>
      <c r="J59" s="67"/>
      <c r="K59" s="67"/>
      <c r="L59" s="67"/>
      <c r="M59" s="67"/>
      <c r="N59" s="67"/>
      <c r="O59" s="67"/>
      <c r="P59" s="67"/>
      <c r="Q59" s="67"/>
      <c r="R59" s="67"/>
      <c r="S59" s="67"/>
      <c r="U59" s="40"/>
      <c r="V59" s="41"/>
      <c r="W59" s="41"/>
      <c r="X59" s="41"/>
      <c r="Y59" s="41"/>
      <c r="Z59" s="41"/>
      <c r="AA59" s="41"/>
      <c r="AB59" s="41"/>
      <c r="AC59" s="41"/>
      <c r="AD59" s="41"/>
      <c r="AE59" s="41"/>
      <c r="AF59" s="41"/>
      <c r="AG59" s="41"/>
      <c r="AH59" s="41"/>
      <c r="AI59" s="41"/>
      <c r="AJ59" s="41"/>
      <c r="AK59" s="41"/>
      <c r="AL59" s="41"/>
    </row>
    <row r="60" spans="2:38" ht="19.899999999999999" customHeight="1">
      <c r="B60" s="155"/>
      <c r="C60" s="67"/>
      <c r="D60" s="67"/>
      <c r="E60" s="67"/>
      <c r="F60" s="67"/>
      <c r="G60" s="67"/>
      <c r="H60" s="67"/>
      <c r="I60" s="67"/>
      <c r="J60" s="67"/>
      <c r="K60" s="67"/>
      <c r="L60" s="67"/>
      <c r="M60" s="67"/>
      <c r="N60" s="67"/>
      <c r="O60" s="67"/>
      <c r="P60" s="67"/>
      <c r="Q60" s="67"/>
      <c r="R60" s="67"/>
      <c r="S60" s="67"/>
      <c r="U60" s="48"/>
      <c r="V60" s="41"/>
      <c r="W60" s="41"/>
      <c r="X60" s="41"/>
      <c r="Y60" s="41"/>
      <c r="Z60" s="41"/>
      <c r="AA60" s="41"/>
      <c r="AB60" s="41"/>
      <c r="AC60" s="41"/>
      <c r="AD60" s="41"/>
      <c r="AE60" s="41"/>
      <c r="AF60" s="41"/>
      <c r="AG60" s="41"/>
      <c r="AH60" s="41"/>
      <c r="AI60" s="41"/>
      <c r="AJ60" s="41"/>
      <c r="AK60" s="41"/>
      <c r="AL60" s="41"/>
    </row>
    <row r="61" spans="2:38">
      <c r="B61" s="6"/>
      <c r="C61" s="25"/>
      <c r="D61" s="17"/>
      <c r="E61" s="29"/>
      <c r="F61" s="2"/>
      <c r="G61" s="30"/>
      <c r="H61" s="17"/>
      <c r="I61" s="30"/>
      <c r="J61" s="17"/>
      <c r="K61" s="20"/>
      <c r="L61" s="17"/>
      <c r="M61" s="29"/>
      <c r="N61" s="29"/>
      <c r="O61" s="20"/>
      <c r="P61" s="31"/>
      <c r="Q61" s="3"/>
      <c r="R61" s="19"/>
      <c r="S61" s="20"/>
    </row>
    <row r="62" spans="2:38">
      <c r="B62" s="6"/>
      <c r="C62" s="10"/>
      <c r="D62" s="15"/>
      <c r="E62" s="14"/>
      <c r="F62" s="14"/>
      <c r="G62" s="2"/>
      <c r="H62" s="16"/>
      <c r="I62" s="24"/>
      <c r="J62" s="2"/>
      <c r="K62" s="23"/>
      <c r="L62" s="11"/>
      <c r="M62" s="14"/>
      <c r="N62" s="14"/>
      <c r="O62" s="23"/>
      <c r="P62" s="11"/>
      <c r="Q62" s="2"/>
      <c r="R62" s="2"/>
      <c r="S62" s="14"/>
      <c r="T62" s="21"/>
    </row>
    <row r="63" spans="2:38">
      <c r="B63" s="6"/>
      <c r="C63" s="1"/>
      <c r="D63" s="11"/>
      <c r="E63" s="2"/>
      <c r="F63" s="2"/>
      <c r="G63" s="13"/>
      <c r="H63" s="4"/>
      <c r="I63" s="2"/>
      <c r="J63" s="2"/>
      <c r="K63" s="13"/>
      <c r="L63" s="22"/>
      <c r="M63" s="2"/>
      <c r="N63" s="2"/>
      <c r="O63" s="2"/>
      <c r="P63" s="22"/>
      <c r="Q63" s="2"/>
      <c r="R63" s="2"/>
      <c r="S63" s="2"/>
      <c r="T63" s="21"/>
    </row>
    <row r="64" spans="2:38">
      <c r="B64" s="6"/>
      <c r="C64" s="9"/>
      <c r="D64" s="2"/>
      <c r="E64" s="2"/>
      <c r="F64" s="2"/>
      <c r="G64" s="2"/>
      <c r="H64" s="12"/>
      <c r="I64" s="2"/>
      <c r="J64" s="2"/>
      <c r="K64" s="13"/>
      <c r="L64" s="2"/>
      <c r="M64" s="2"/>
      <c r="N64" s="2"/>
      <c r="O64" s="13"/>
      <c r="P64" s="22"/>
      <c r="Q64" s="2"/>
      <c r="R64" s="2"/>
      <c r="S64" s="13"/>
    </row>
    <row r="65" spans="2:20">
      <c r="B65" s="6"/>
      <c r="Q65" s="18"/>
      <c r="T65" s="21"/>
    </row>
    <row r="66" spans="2:20">
      <c r="B66" s="6"/>
    </row>
    <row r="67" spans="2:20">
      <c r="B67" s="6"/>
    </row>
    <row r="68" spans="2:20">
      <c r="B68" s="6"/>
    </row>
    <row r="69" spans="2:20">
      <c r="B69" s="6"/>
    </row>
    <row r="70" spans="2:20">
      <c r="B70" s="6"/>
    </row>
    <row r="71" spans="2:20">
      <c r="B71" s="6"/>
    </row>
    <row r="72" spans="2:20">
      <c r="B72" s="6"/>
    </row>
    <row r="73" spans="2:20">
      <c r="B73" s="6"/>
    </row>
    <row r="74" spans="2:20">
      <c r="B74" s="6"/>
    </row>
    <row r="75" spans="2:20">
      <c r="B75" s="6"/>
    </row>
    <row r="76" spans="2:20">
      <c r="B76" s="6"/>
    </row>
    <row r="77" spans="2:20">
      <c r="B77" s="6"/>
    </row>
    <row r="78" spans="2:20">
      <c r="B78" s="6"/>
    </row>
    <row r="79" spans="2:20">
      <c r="B79" s="6"/>
    </row>
    <row r="80" spans="2:20">
      <c r="B80" s="6"/>
    </row>
    <row r="81" spans="2:2">
      <c r="B81" s="6"/>
    </row>
    <row r="82" spans="2:2">
      <c r="B82" s="6"/>
    </row>
    <row r="83" spans="2:2">
      <c r="B83" s="6"/>
    </row>
    <row r="84" spans="2:2">
      <c r="B84" s="6"/>
    </row>
    <row r="85" spans="2:2">
      <c r="B85" s="6"/>
    </row>
    <row r="86" spans="2:2">
      <c r="B86" s="6"/>
    </row>
    <row r="87" spans="2:2">
      <c r="B87" s="6"/>
    </row>
    <row r="88" spans="2:2">
      <c r="B88" s="6"/>
    </row>
    <row r="89" spans="2:2">
      <c r="B89" s="6"/>
    </row>
    <row r="90" spans="2:2">
      <c r="B90" s="8"/>
    </row>
    <row r="91" spans="2:2">
      <c r="B91" s="7"/>
    </row>
    <row r="92" spans="2:2">
      <c r="B92" s="6"/>
    </row>
    <row r="93" spans="2:2">
      <c r="B93" s="6"/>
    </row>
    <row r="94" spans="2:2">
      <c r="B94" s="6"/>
    </row>
    <row r="95" spans="2:2">
      <c r="B95" s="6"/>
    </row>
    <row r="96" spans="2:2">
      <c r="B96" s="6"/>
    </row>
    <row r="97" spans="2:2">
      <c r="B97" s="6"/>
    </row>
    <row r="98" spans="2:2">
      <c r="B98" s="6"/>
    </row>
    <row r="99" spans="2:2">
      <c r="B99" s="6"/>
    </row>
    <row r="100" spans="2:2">
      <c r="B100" s="6"/>
    </row>
    <row r="101" spans="2:2">
      <c r="B101" s="6"/>
    </row>
    <row r="102" spans="2:2">
      <c r="B102" s="6"/>
    </row>
    <row r="103" spans="2:2">
      <c r="B103" s="6"/>
    </row>
    <row r="104" spans="2:2">
      <c r="B104" s="6"/>
    </row>
    <row r="105" spans="2:2">
      <c r="B105" s="6"/>
    </row>
    <row r="106" spans="2:2">
      <c r="B106" s="6"/>
    </row>
    <row r="107" spans="2:2">
      <c r="B107" s="6"/>
    </row>
    <row r="108" spans="2:2">
      <c r="B108" s="6"/>
    </row>
    <row r="109" spans="2:2">
      <c r="B109" s="6"/>
    </row>
    <row r="110" spans="2:2">
      <c r="B110" s="6"/>
    </row>
    <row r="111" spans="2:2">
      <c r="B111" s="6"/>
    </row>
    <row r="112" spans="2:2">
      <c r="B112" s="8"/>
    </row>
    <row r="113" spans="2:2">
      <c r="B113" s="8"/>
    </row>
    <row r="114" spans="2:2">
      <c r="B114" s="6"/>
    </row>
    <row r="115" spans="2:2">
      <c r="B115" s="7"/>
    </row>
    <row r="116" spans="2:2">
      <c r="B116" s="6"/>
    </row>
    <row r="117" spans="2:2">
      <c r="B117" s="6"/>
    </row>
    <row r="118" spans="2:2">
      <c r="B118" s="6"/>
    </row>
    <row r="119" spans="2:2">
      <c r="B119" s="6"/>
    </row>
    <row r="120" spans="2:2">
      <c r="B120" s="6"/>
    </row>
    <row r="121" spans="2:2">
      <c r="B121" s="6"/>
    </row>
    <row r="122" spans="2:2">
      <c r="B122" s="6"/>
    </row>
    <row r="123" spans="2:2">
      <c r="B123" s="6"/>
    </row>
    <row r="124" spans="2:2">
      <c r="B124" s="6"/>
    </row>
    <row r="125" spans="2:2">
      <c r="B125" s="5"/>
    </row>
  </sheetData>
  <mergeCells count="11">
    <mergeCell ref="B6:C6"/>
    <mergeCell ref="B9:S9"/>
    <mergeCell ref="D10:G10"/>
    <mergeCell ref="H10:K10"/>
    <mergeCell ref="L10:O10"/>
    <mergeCell ref="P10:S10"/>
    <mergeCell ref="B4:S4"/>
    <mergeCell ref="D5:G5"/>
    <mergeCell ref="H5:K5"/>
    <mergeCell ref="L5:O5"/>
    <mergeCell ref="P5:S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4851-6F32-4EF6-A8A3-996B52056D73}">
  <dimension ref="B2:T25"/>
  <sheetViews>
    <sheetView topLeftCell="B1" zoomScaleNormal="100" workbookViewId="0">
      <pane xSplit="9" ySplit="5" topLeftCell="K6" activePane="bottomRight" state="frozen"/>
      <selection pane="bottomRight" activeCell="F10" sqref="F10"/>
      <selection pane="bottomLeft" activeCell="A9" sqref="A9"/>
      <selection pane="topRight" activeCell="E1" sqref="E1"/>
    </sheetView>
  </sheetViews>
  <sheetFormatPr defaultRowHeight="14.45"/>
  <cols>
    <col min="2" max="2" width="60.85546875" customWidth="1"/>
    <col min="3" max="3" width="12" customWidth="1"/>
    <col min="4" max="4" width="9.5703125" customWidth="1"/>
    <col min="5" max="5" width="8.28515625" customWidth="1"/>
    <col min="6" max="6" width="12.28515625" customWidth="1"/>
    <col min="7" max="7" width="15.85546875" customWidth="1"/>
    <col min="8" max="8" width="10.5703125" customWidth="1"/>
    <col min="9" max="9" width="11.85546875" customWidth="1"/>
    <col min="10" max="10" width="11.140625" customWidth="1"/>
    <col min="11" max="11" width="6" customWidth="1"/>
    <col min="12" max="14" width="6.28515625" customWidth="1"/>
    <col min="15" max="15" width="6.140625" customWidth="1"/>
    <col min="16" max="16" width="7.28515625" customWidth="1"/>
    <col min="17" max="17" width="7.140625" customWidth="1"/>
    <col min="18" max="18" width="7.42578125" customWidth="1"/>
    <col min="19" max="19" width="7.28515625" customWidth="1"/>
  </cols>
  <sheetData>
    <row r="2" spans="2:20" ht="18">
      <c r="B2" s="136" t="s">
        <v>27</v>
      </c>
    </row>
    <row r="3" spans="2:20" ht="15" thickBot="1"/>
    <row r="4" spans="2:20" ht="15" thickBot="1">
      <c r="B4" s="379" t="s">
        <v>28</v>
      </c>
      <c r="C4" s="380"/>
      <c r="D4" s="380"/>
      <c r="E4" s="380"/>
      <c r="F4" s="380"/>
      <c r="G4" s="380"/>
      <c r="H4" s="380"/>
      <c r="I4" s="380"/>
      <c r="J4" s="381"/>
      <c r="K4" s="234"/>
      <c r="L4" s="234"/>
      <c r="M4" s="234"/>
      <c r="N4" s="234"/>
      <c r="O4" s="234"/>
      <c r="P4" s="234"/>
      <c r="Q4" s="234"/>
      <c r="R4" s="234"/>
      <c r="S4" s="235"/>
    </row>
    <row r="5" spans="2:20" ht="49.5" customHeight="1" thickBot="1">
      <c r="B5" s="334" t="s">
        <v>6</v>
      </c>
      <c r="C5" s="382"/>
      <c r="D5" s="277" t="s">
        <v>29</v>
      </c>
      <c r="E5" s="278" t="s">
        <v>30</v>
      </c>
      <c r="F5" s="279" t="s">
        <v>31</v>
      </c>
      <c r="G5" s="279" t="s">
        <v>32</v>
      </c>
      <c r="H5" s="279" t="s">
        <v>33</v>
      </c>
      <c r="I5" s="279" t="s">
        <v>34</v>
      </c>
      <c r="J5" s="280" t="s">
        <v>35</v>
      </c>
      <c r="K5" s="206"/>
      <c r="L5" s="204"/>
      <c r="M5" s="204"/>
      <c r="N5" s="204"/>
      <c r="O5" s="204"/>
      <c r="P5" s="204"/>
      <c r="Q5" s="204"/>
      <c r="R5" s="204"/>
      <c r="S5" s="205"/>
    </row>
    <row r="6" spans="2:20" ht="13.5" customHeight="1">
      <c r="B6" s="281" t="s">
        <v>36</v>
      </c>
      <c r="C6" s="282"/>
      <c r="D6" s="283">
        <f t="shared" ref="D6:J6" si="0">COUNTIF(D10:D58,"=x")</f>
        <v>0</v>
      </c>
      <c r="E6" s="284">
        <f t="shared" si="0"/>
        <v>0</v>
      </c>
      <c r="F6" s="284">
        <f t="shared" si="0"/>
        <v>0</v>
      </c>
      <c r="G6" s="285">
        <f t="shared" si="0"/>
        <v>0</v>
      </c>
      <c r="H6" s="284">
        <f t="shared" si="0"/>
        <v>0</v>
      </c>
      <c r="I6" s="284">
        <f t="shared" si="0"/>
        <v>0</v>
      </c>
      <c r="J6" s="286">
        <f t="shared" si="0"/>
        <v>0</v>
      </c>
      <c r="K6" s="203"/>
      <c r="L6" s="203"/>
      <c r="M6" s="203"/>
      <c r="N6" s="203"/>
      <c r="O6" s="203"/>
      <c r="P6" s="203"/>
      <c r="Q6" s="203"/>
      <c r="R6" s="203"/>
      <c r="S6" s="203"/>
    </row>
    <row r="7" spans="2:20" ht="15" thickBot="1">
      <c r="B7" s="62"/>
      <c r="C7" s="62"/>
      <c r="D7" s="62"/>
      <c r="E7" s="62"/>
      <c r="F7" s="62"/>
      <c r="G7" s="62"/>
      <c r="H7" s="62"/>
      <c r="I7" s="62"/>
      <c r="J7" s="62"/>
      <c r="K7" s="62"/>
      <c r="L7" s="62"/>
      <c r="M7" s="62"/>
      <c r="N7" s="62"/>
      <c r="O7" s="62"/>
      <c r="P7" s="62"/>
      <c r="Q7" s="62"/>
      <c r="R7" s="62"/>
      <c r="S7" s="62"/>
    </row>
    <row r="8" spans="2:20" ht="15" thickBot="1">
      <c r="B8" s="383" t="s">
        <v>37</v>
      </c>
      <c r="C8" s="384"/>
      <c r="D8" s="384"/>
      <c r="E8" s="384"/>
      <c r="F8" s="384"/>
      <c r="G8" s="384"/>
      <c r="H8" s="384"/>
      <c r="I8" s="384"/>
      <c r="J8" s="385"/>
      <c r="K8" s="232"/>
      <c r="L8" s="232"/>
      <c r="M8" s="232"/>
      <c r="N8" s="232"/>
      <c r="O8" s="232"/>
      <c r="P8" s="232"/>
      <c r="Q8" s="232"/>
      <c r="R8" s="232"/>
      <c r="S8" s="233"/>
      <c r="T8" s="21"/>
    </row>
    <row r="9" spans="2:20" ht="58.5" customHeight="1" thickBot="1">
      <c r="B9" s="236" t="s">
        <v>25</v>
      </c>
      <c r="C9" s="237" t="s">
        <v>26</v>
      </c>
      <c r="D9" s="238" t="s">
        <v>29</v>
      </c>
      <c r="E9" s="239" t="s">
        <v>30</v>
      </c>
      <c r="F9" s="240" t="s">
        <v>31</v>
      </c>
      <c r="G9" s="241" t="s">
        <v>32</v>
      </c>
      <c r="H9" s="239" t="s">
        <v>33</v>
      </c>
      <c r="I9" s="242" t="s">
        <v>34</v>
      </c>
      <c r="J9" s="243" t="s">
        <v>35</v>
      </c>
      <c r="K9" s="206"/>
      <c r="L9" s="204"/>
      <c r="M9" s="204"/>
      <c r="N9" s="204"/>
      <c r="O9" s="204"/>
      <c r="P9" s="204"/>
      <c r="Q9" s="204"/>
      <c r="R9" s="204"/>
      <c r="S9" s="205"/>
    </row>
    <row r="10" spans="2:20" ht="30.75" customHeight="1">
      <c r="B10" s="213"/>
      <c r="C10" s="227"/>
      <c r="D10" s="214"/>
      <c r="E10" s="215"/>
      <c r="F10" s="215"/>
      <c r="G10" s="215"/>
      <c r="H10" s="215"/>
      <c r="I10" s="215"/>
      <c r="J10" s="216"/>
      <c r="K10" s="210"/>
      <c r="L10" s="196"/>
      <c r="M10" s="196"/>
      <c r="N10" s="196"/>
      <c r="O10" s="196"/>
      <c r="P10" s="196"/>
      <c r="Q10" s="196"/>
      <c r="R10" s="196"/>
      <c r="S10" s="196"/>
    </row>
    <row r="11" spans="2:20" ht="30" customHeight="1">
      <c r="B11" s="217"/>
      <c r="C11" s="228"/>
      <c r="D11" s="67"/>
      <c r="E11" s="196"/>
      <c r="F11" s="196"/>
      <c r="G11" s="196"/>
      <c r="H11" s="196"/>
      <c r="I11" s="196"/>
      <c r="J11" s="218"/>
      <c r="K11" s="210"/>
      <c r="L11" s="196"/>
      <c r="M11" s="196"/>
      <c r="N11" s="196"/>
      <c r="O11" s="196"/>
      <c r="P11" s="196"/>
      <c r="Q11" s="196"/>
      <c r="R11" s="196"/>
      <c r="S11" s="196"/>
    </row>
    <row r="12" spans="2:20" ht="27" customHeight="1">
      <c r="B12" s="217"/>
      <c r="C12" s="228"/>
      <c r="D12" s="67"/>
      <c r="E12" s="196"/>
      <c r="F12" s="196"/>
      <c r="G12" s="196"/>
      <c r="H12" s="196"/>
      <c r="I12" s="196"/>
      <c r="J12" s="218"/>
      <c r="K12" s="210"/>
      <c r="L12" s="196"/>
      <c r="M12" s="196"/>
      <c r="N12" s="196"/>
      <c r="O12" s="196"/>
      <c r="P12" s="207"/>
      <c r="Q12" s="196"/>
      <c r="R12" s="196"/>
      <c r="S12" s="196"/>
    </row>
    <row r="13" spans="2:20" ht="27.75" customHeight="1">
      <c r="B13" s="217"/>
      <c r="C13" s="229"/>
      <c r="D13" s="67"/>
      <c r="E13" s="196"/>
      <c r="F13" s="196"/>
      <c r="G13" s="196"/>
      <c r="H13" s="196"/>
      <c r="I13" s="196"/>
      <c r="J13" s="218"/>
      <c r="K13" s="210"/>
      <c r="L13" s="196"/>
      <c r="M13" s="196"/>
      <c r="N13" s="196"/>
      <c r="O13" s="196"/>
      <c r="P13" s="196"/>
      <c r="Q13" s="196"/>
      <c r="R13" s="196"/>
      <c r="S13" s="196"/>
    </row>
    <row r="14" spans="2:20" ht="25.5" customHeight="1">
      <c r="B14" s="219"/>
      <c r="C14" s="228"/>
      <c r="D14" s="67"/>
      <c r="E14" s="196"/>
      <c r="F14" s="196"/>
      <c r="G14" s="196"/>
      <c r="H14" s="196"/>
      <c r="I14" s="196"/>
      <c r="J14" s="218"/>
      <c r="K14" s="210"/>
      <c r="L14" s="196"/>
      <c r="M14" s="196"/>
      <c r="N14" s="196"/>
      <c r="O14" s="196"/>
      <c r="P14" s="196"/>
      <c r="Q14" s="196"/>
      <c r="R14" s="196"/>
      <c r="S14" s="196"/>
    </row>
    <row r="15" spans="2:20" ht="26.25" customHeight="1">
      <c r="B15" s="219"/>
      <c r="C15" s="229"/>
      <c r="D15" s="67"/>
      <c r="E15" s="196"/>
      <c r="F15" s="196"/>
      <c r="G15" s="196"/>
      <c r="H15" s="196"/>
      <c r="I15" s="196"/>
      <c r="J15" s="218"/>
      <c r="K15" s="210"/>
      <c r="L15" s="196"/>
      <c r="M15" s="196"/>
      <c r="N15" s="196"/>
      <c r="O15" s="196"/>
      <c r="P15" s="196"/>
      <c r="Q15" s="196"/>
      <c r="R15" s="196"/>
      <c r="S15" s="196"/>
    </row>
    <row r="16" spans="2:20" ht="30.75" customHeight="1">
      <c r="B16" s="220"/>
      <c r="C16" s="228"/>
      <c r="D16" s="226"/>
      <c r="E16" s="77"/>
      <c r="F16" s="77"/>
      <c r="G16" s="207"/>
      <c r="H16" s="77"/>
      <c r="I16" s="77"/>
      <c r="J16" s="221"/>
      <c r="K16" s="82"/>
      <c r="L16" s="77"/>
      <c r="M16" s="77"/>
      <c r="N16" s="77"/>
      <c r="O16" s="77"/>
      <c r="P16" s="77"/>
      <c r="Q16" s="77"/>
      <c r="R16" s="77"/>
      <c r="S16" s="77"/>
    </row>
    <row r="17" spans="2:19" ht="26.25" customHeight="1">
      <c r="B17" s="222"/>
      <c r="C17" s="229"/>
      <c r="D17" s="67"/>
      <c r="E17" s="196"/>
      <c r="F17" s="196"/>
      <c r="G17" s="196"/>
      <c r="H17" s="196"/>
      <c r="I17" s="196"/>
      <c r="J17" s="218"/>
      <c r="K17" s="210"/>
      <c r="L17" s="196"/>
      <c r="M17" s="196"/>
      <c r="N17" s="196"/>
      <c r="O17" s="196"/>
      <c r="P17" s="208"/>
      <c r="Q17" s="196"/>
      <c r="R17" s="196"/>
      <c r="S17" s="196"/>
    </row>
    <row r="18" spans="2:19" ht="26.25" customHeight="1">
      <c r="B18" s="231"/>
      <c r="C18" s="230"/>
      <c r="D18" s="67"/>
      <c r="E18" s="196"/>
      <c r="F18" s="196"/>
      <c r="G18" s="196"/>
      <c r="H18" s="196"/>
      <c r="I18" s="196"/>
      <c r="J18" s="218"/>
      <c r="K18" s="211"/>
      <c r="L18" s="196"/>
      <c r="M18" s="196"/>
      <c r="N18" s="196"/>
      <c r="O18" s="196"/>
      <c r="P18" s="196"/>
      <c r="Q18" s="196"/>
      <c r="R18" s="196"/>
      <c r="S18" s="196"/>
    </row>
    <row r="19" spans="2:19" ht="26.25" customHeight="1">
      <c r="B19" s="244"/>
      <c r="C19" s="223"/>
      <c r="J19" s="223"/>
      <c r="K19" s="212"/>
      <c r="L19" s="209"/>
      <c r="M19" s="209"/>
      <c r="N19" s="209"/>
      <c r="O19" s="209"/>
      <c r="P19" s="209"/>
      <c r="Q19" s="209"/>
      <c r="R19" s="209"/>
      <c r="S19" s="209"/>
    </row>
    <row r="20" spans="2:19" ht="28.5" customHeight="1">
      <c r="B20" s="245"/>
      <c r="C20" s="223"/>
      <c r="J20" s="223"/>
    </row>
    <row r="21" spans="2:19" ht="30" customHeight="1">
      <c r="B21" s="245"/>
      <c r="C21" s="223"/>
      <c r="J21" s="223"/>
    </row>
    <row r="22" spans="2:19" ht="32.25" customHeight="1">
      <c r="B22" s="245"/>
      <c r="C22" s="223"/>
      <c r="J22" s="223"/>
    </row>
    <row r="23" spans="2:19" ht="26.25" customHeight="1">
      <c r="B23" s="245"/>
      <c r="C23" s="223"/>
      <c r="J23" s="223"/>
    </row>
    <row r="24" spans="2:19" ht="27" customHeight="1">
      <c r="B24" s="245"/>
      <c r="C24" s="223"/>
      <c r="J24" s="223"/>
    </row>
    <row r="25" spans="2:19" ht="29.25" customHeight="1" thickBot="1">
      <c r="B25" s="246"/>
      <c r="C25" s="225"/>
      <c r="D25" s="224"/>
      <c r="E25" s="224"/>
      <c r="F25" s="224"/>
      <c r="G25" s="224"/>
      <c r="H25" s="224"/>
      <c r="I25" s="224"/>
      <c r="J25" s="225"/>
    </row>
  </sheetData>
  <mergeCells count="3">
    <mergeCell ref="B4:J4"/>
    <mergeCell ref="B8:J8"/>
    <mergeCell ref="B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1F43-278A-4AA1-88FA-7D76D9F33E1B}">
  <dimension ref="B2:J13"/>
  <sheetViews>
    <sheetView topLeftCell="A4" zoomScaleNormal="100" workbookViewId="0">
      <selection activeCell="D10" sqref="D10"/>
    </sheetView>
  </sheetViews>
  <sheetFormatPr defaultRowHeight="14.45"/>
  <cols>
    <col min="2" max="2" width="10.28515625" customWidth="1"/>
    <col min="3" max="3" width="16.7109375" customWidth="1"/>
    <col min="4" max="4" width="19.5703125" customWidth="1"/>
    <col min="5" max="5" width="30.28515625" customWidth="1"/>
    <col min="6" max="6" width="28.42578125" customWidth="1"/>
    <col min="7" max="7" width="37" customWidth="1"/>
    <col min="8" max="8" width="21.7109375" customWidth="1"/>
  </cols>
  <sheetData>
    <row r="2" spans="2:10" ht="15.6">
      <c r="B2" s="386" t="s">
        <v>27</v>
      </c>
      <c r="C2" s="387"/>
      <c r="D2" s="387"/>
      <c r="E2" s="387"/>
      <c r="F2" s="387"/>
      <c r="G2" s="387"/>
      <c r="H2" s="387"/>
      <c r="I2" s="387"/>
      <c r="J2" s="387"/>
    </row>
    <row r="3" spans="2:10">
      <c r="B3" s="26"/>
      <c r="C3" s="26"/>
      <c r="D3" s="247"/>
      <c r="E3" s="247"/>
      <c r="F3" s="247"/>
      <c r="G3" s="247"/>
    </row>
    <row r="4" spans="2:10">
      <c r="B4" s="26"/>
      <c r="C4" s="26"/>
      <c r="D4" s="247"/>
      <c r="E4" s="247"/>
      <c r="F4" s="247"/>
      <c r="G4" s="247"/>
    </row>
    <row r="5" spans="2:10" ht="15" thickBot="1">
      <c r="B5" s="388" t="s">
        <v>38</v>
      </c>
      <c r="C5" s="389"/>
      <c r="D5" s="389"/>
      <c r="E5" s="389"/>
      <c r="F5" s="389"/>
      <c r="G5" s="389"/>
    </row>
    <row r="6" spans="2:10" ht="34.9" customHeight="1" thickBot="1">
      <c r="B6" s="104" t="s">
        <v>39</v>
      </c>
      <c r="C6" s="103" t="s">
        <v>40</v>
      </c>
      <c r="D6" s="103" t="s">
        <v>41</v>
      </c>
      <c r="E6" s="103" t="s">
        <v>42</v>
      </c>
      <c r="F6" s="103" t="s">
        <v>43</v>
      </c>
      <c r="G6" s="126" t="s">
        <v>44</v>
      </c>
      <c r="H6" s="132" t="s">
        <v>45</v>
      </c>
    </row>
    <row r="7" spans="2:10" ht="56.25" customHeight="1">
      <c r="B7" s="91" t="s">
        <v>10</v>
      </c>
      <c r="C7" s="197" t="s">
        <v>29</v>
      </c>
      <c r="D7" s="92"/>
      <c r="E7" s="93"/>
      <c r="F7" s="93"/>
      <c r="G7" s="127"/>
      <c r="H7" s="124"/>
    </row>
    <row r="8" spans="2:10" ht="52.9" customHeight="1" thickBot="1">
      <c r="B8" s="94" t="s">
        <v>10</v>
      </c>
      <c r="C8" s="198" t="s">
        <v>30</v>
      </c>
      <c r="D8" s="95"/>
      <c r="E8" s="96"/>
      <c r="F8" s="97"/>
      <c r="G8" s="128"/>
      <c r="H8" s="124"/>
    </row>
    <row r="9" spans="2:10" ht="45.6" customHeight="1">
      <c r="B9" s="91" t="s">
        <v>46</v>
      </c>
      <c r="C9" s="197" t="s">
        <v>31</v>
      </c>
      <c r="D9" s="93"/>
      <c r="E9" s="92"/>
      <c r="F9" s="92"/>
      <c r="G9" s="129"/>
      <c r="H9" s="124"/>
    </row>
    <row r="10" spans="2:10" ht="53.45" customHeight="1">
      <c r="B10" s="98" t="s">
        <v>46</v>
      </c>
      <c r="C10" s="199" t="s">
        <v>32</v>
      </c>
      <c r="D10" s="99"/>
      <c r="E10" s="100"/>
      <c r="F10" s="99"/>
      <c r="G10" s="130"/>
      <c r="H10" s="124"/>
    </row>
    <row r="11" spans="2:10" ht="51" customHeight="1" thickBot="1">
      <c r="B11" s="94" t="s">
        <v>46</v>
      </c>
      <c r="C11" s="198" t="s">
        <v>33</v>
      </c>
      <c r="D11" s="101"/>
      <c r="E11" s="102"/>
      <c r="F11" s="101"/>
      <c r="G11" s="131"/>
      <c r="H11" s="133"/>
    </row>
    <row r="12" spans="2:10" ht="45" customHeight="1">
      <c r="B12" s="91" t="s">
        <v>47</v>
      </c>
      <c r="C12" s="242" t="s">
        <v>34</v>
      </c>
      <c r="D12" s="92"/>
      <c r="E12" s="93"/>
      <c r="F12" s="92"/>
      <c r="G12" s="127"/>
      <c r="H12" s="124"/>
    </row>
    <row r="13" spans="2:10" ht="43.15" customHeight="1" thickBot="1">
      <c r="B13" s="94" t="s">
        <v>47</v>
      </c>
      <c r="C13" s="200" t="s">
        <v>35</v>
      </c>
      <c r="D13" s="102"/>
      <c r="E13" s="101"/>
      <c r="F13" s="102"/>
      <c r="G13" s="128"/>
      <c r="H13" s="125"/>
    </row>
  </sheetData>
  <mergeCells count="2">
    <mergeCell ref="B5:G5"/>
    <mergeCell ref="B2:J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2AAB3-3100-4AD8-9F92-AE2A987F7DFE}">
  <dimension ref="B2:S47"/>
  <sheetViews>
    <sheetView zoomScale="96" zoomScaleNormal="96" workbookViewId="0">
      <selection activeCell="N22" sqref="N22"/>
    </sheetView>
  </sheetViews>
  <sheetFormatPr defaultRowHeight="14.45"/>
  <cols>
    <col min="2" max="2" width="17.85546875" customWidth="1"/>
    <col min="3" max="3" width="27.28515625" customWidth="1"/>
    <col min="4" max="4" width="45.5703125" customWidth="1"/>
    <col min="5" max="5" width="21.7109375" customWidth="1"/>
    <col min="6" max="6" width="20.140625" customWidth="1"/>
    <col min="7" max="7" width="20.7109375" customWidth="1"/>
    <col min="8" max="8" width="16.85546875" customWidth="1"/>
    <col min="9" max="9" width="19.28515625" customWidth="1"/>
    <col min="10" max="10" width="17.28515625" customWidth="1"/>
    <col min="13" max="13" width="26.140625" customWidth="1"/>
    <col min="14" max="14" width="36.7109375" customWidth="1"/>
    <col min="16" max="16" width="21.5703125" customWidth="1"/>
    <col min="17" max="17" width="10.140625" customWidth="1"/>
    <col min="18" max="18" width="12" customWidth="1"/>
    <col min="19" max="19" width="9.28515625" bestFit="1" customWidth="1"/>
  </cols>
  <sheetData>
    <row r="2" spans="2:19" ht="15.6">
      <c r="B2" s="386" t="s">
        <v>48</v>
      </c>
      <c r="C2" s="387"/>
      <c r="D2" s="387"/>
      <c r="E2" s="387"/>
      <c r="F2" s="387"/>
      <c r="G2" s="387"/>
      <c r="H2" s="387"/>
      <c r="I2" s="387"/>
      <c r="J2" s="387"/>
    </row>
    <row r="3" spans="2:19" ht="15.6">
      <c r="B3" s="328"/>
    </row>
    <row r="4" spans="2:19" ht="30" customHeight="1">
      <c r="B4" s="337" t="s">
        <v>49</v>
      </c>
      <c r="C4" s="337"/>
      <c r="D4" s="337"/>
      <c r="E4" s="337"/>
      <c r="F4" s="337"/>
      <c r="G4" s="337"/>
      <c r="H4" s="337"/>
      <c r="I4" s="337"/>
      <c r="L4" s="338" t="s">
        <v>50</v>
      </c>
      <c r="M4" s="338"/>
      <c r="N4" s="338"/>
      <c r="O4" s="338"/>
      <c r="P4" s="338"/>
      <c r="Q4" s="387"/>
      <c r="R4" s="387"/>
      <c r="S4" s="387"/>
    </row>
    <row r="6" spans="2:19">
      <c r="B6" s="336" t="s">
        <v>51</v>
      </c>
      <c r="C6" s="390"/>
      <c r="D6" s="390"/>
      <c r="E6" s="390"/>
      <c r="F6" s="390"/>
      <c r="G6" s="390"/>
      <c r="H6" s="390"/>
      <c r="I6" s="391"/>
      <c r="L6" s="336" t="s">
        <v>52</v>
      </c>
      <c r="M6" s="390"/>
      <c r="N6" s="390"/>
      <c r="O6" s="390"/>
      <c r="P6" s="390"/>
      <c r="Q6" s="390"/>
      <c r="R6" s="390"/>
      <c r="S6" s="391"/>
    </row>
    <row r="7" spans="2:19">
      <c r="B7" s="178" t="s">
        <v>53</v>
      </c>
      <c r="C7" s="178" t="s">
        <v>39</v>
      </c>
      <c r="D7" s="178" t="s">
        <v>54</v>
      </c>
      <c r="E7" s="178" t="s">
        <v>55</v>
      </c>
      <c r="F7" s="178" t="s">
        <v>56</v>
      </c>
      <c r="G7" s="178" t="s">
        <v>57</v>
      </c>
      <c r="H7" s="178" t="s">
        <v>58</v>
      </c>
      <c r="I7" s="179" t="s">
        <v>59</v>
      </c>
      <c r="L7" s="313" t="s">
        <v>53</v>
      </c>
      <c r="M7" s="314" t="s">
        <v>39</v>
      </c>
      <c r="N7" s="314" t="s">
        <v>54</v>
      </c>
      <c r="O7" s="314" t="s">
        <v>55</v>
      </c>
      <c r="P7" s="314" t="s">
        <v>56</v>
      </c>
      <c r="Q7" s="314" t="s">
        <v>57</v>
      </c>
      <c r="R7" s="314" t="s">
        <v>58</v>
      </c>
      <c r="S7" s="315" t="s">
        <v>59</v>
      </c>
    </row>
    <row r="8" spans="2:19">
      <c r="B8" s="180" t="s">
        <v>60</v>
      </c>
      <c r="C8" s="27" t="s">
        <v>61</v>
      </c>
      <c r="D8" s="27" t="s">
        <v>62</v>
      </c>
      <c r="E8" s="27"/>
      <c r="F8" s="134" t="s">
        <v>63</v>
      </c>
      <c r="G8" s="181" t="e">
        <f>(J21/J$42)*J$43*(J$45/J$44)*((J$47/J$46)/(J$43/J$42))</f>
        <v>#DIV/0!</v>
      </c>
      <c r="H8" s="181">
        <f>(J31/J$41)*J$43</f>
        <v>0</v>
      </c>
      <c r="I8" s="182" t="e">
        <f t="shared" ref="I8:I10" si="0">G8/H8</f>
        <v>#DIV/0!</v>
      </c>
      <c r="L8" s="316" t="s">
        <v>64</v>
      </c>
      <c r="M8" s="27" t="s">
        <v>61</v>
      </c>
      <c r="N8" s="318" t="s">
        <v>62</v>
      </c>
      <c r="O8" s="318" t="s">
        <v>65</v>
      </c>
      <c r="P8" s="318" t="s">
        <v>63</v>
      </c>
      <c r="Q8" s="322"/>
      <c r="R8" s="181">
        <f t="shared" ref="R8:R17" si="1">(J31/J$41)*J$43</f>
        <v>0</v>
      </c>
      <c r="S8" s="324" t="e">
        <f>Q8/R8</f>
        <v>#DIV/0!</v>
      </c>
    </row>
    <row r="9" spans="2:19">
      <c r="B9" s="180" t="s">
        <v>60</v>
      </c>
      <c r="C9" s="27" t="s">
        <v>66</v>
      </c>
      <c r="D9" s="27" t="s">
        <v>67</v>
      </c>
      <c r="E9" s="27"/>
      <c r="F9" s="134" t="s">
        <v>63</v>
      </c>
      <c r="G9" s="181" t="e">
        <f>(J22/J$42)*J$43*(J$45/J$44)*((J$47/J$46)/(J$43/J$42))</f>
        <v>#DIV/0!</v>
      </c>
      <c r="H9" s="181">
        <f t="shared" ref="H9:H17" si="2">(J32/J$41)*J$43</f>
        <v>0</v>
      </c>
      <c r="I9" s="182" t="e">
        <f t="shared" si="0"/>
        <v>#DIV/0!</v>
      </c>
      <c r="L9" s="316" t="s">
        <v>64</v>
      </c>
      <c r="M9" s="317" t="s">
        <v>66</v>
      </c>
      <c r="N9" s="318" t="s">
        <v>67</v>
      </c>
      <c r="O9" s="318" t="s">
        <v>65</v>
      </c>
      <c r="P9" s="318" t="s">
        <v>63</v>
      </c>
      <c r="Q9" s="322"/>
      <c r="R9" s="181">
        <f t="shared" si="1"/>
        <v>0</v>
      </c>
      <c r="S9" s="324" t="e">
        <f>Q9/R9</f>
        <v>#DIV/0!</v>
      </c>
    </row>
    <row r="10" spans="2:19">
      <c r="B10" s="180" t="s">
        <v>60</v>
      </c>
      <c r="C10" s="317" t="s">
        <v>68</v>
      </c>
      <c r="D10" s="27" t="s">
        <v>69</v>
      </c>
      <c r="E10" s="27"/>
      <c r="F10" s="134" t="s">
        <v>70</v>
      </c>
      <c r="G10" s="181" t="e">
        <f>(J23/J$42)*J$43*(J$45/J$44)*((J$47/J$46)/(J$43/J$42))</f>
        <v>#DIV/0!</v>
      </c>
      <c r="H10" s="181">
        <f t="shared" si="2"/>
        <v>0</v>
      </c>
      <c r="I10" s="182" t="e">
        <f t="shared" si="0"/>
        <v>#DIV/0!</v>
      </c>
      <c r="L10" s="316" t="s">
        <v>64</v>
      </c>
      <c r="M10" s="317" t="s">
        <v>68</v>
      </c>
      <c r="N10" s="318" t="s">
        <v>69</v>
      </c>
      <c r="O10" s="318" t="s">
        <v>65</v>
      </c>
      <c r="P10" s="318" t="s">
        <v>70</v>
      </c>
      <c r="Q10" s="181"/>
      <c r="R10" s="181">
        <f t="shared" si="1"/>
        <v>0</v>
      </c>
      <c r="S10" s="324" t="e">
        <f>Q10/R10</f>
        <v>#DIV/0!</v>
      </c>
    </row>
    <row r="11" spans="2:19">
      <c r="B11" s="180" t="s">
        <v>60</v>
      </c>
      <c r="C11" s="27" t="s">
        <v>71</v>
      </c>
      <c r="D11" s="27" t="s">
        <v>72</v>
      </c>
      <c r="E11" s="27"/>
      <c r="F11" s="27" t="s">
        <v>73</v>
      </c>
      <c r="G11" s="181" t="e">
        <f>(J24/J$42)*J$43*(J$45/J$44)*((J$47/J$46)/(J$43/J$42))</f>
        <v>#DIV/0!</v>
      </c>
      <c r="H11" s="181">
        <f t="shared" si="2"/>
        <v>0</v>
      </c>
      <c r="I11" s="182"/>
      <c r="L11" s="316" t="s">
        <v>64</v>
      </c>
      <c r="M11" s="317" t="s">
        <v>71</v>
      </c>
      <c r="N11" s="318" t="s">
        <v>72</v>
      </c>
      <c r="O11" s="318" t="s">
        <v>65</v>
      </c>
      <c r="P11" s="318" t="s">
        <v>73</v>
      </c>
      <c r="Q11" s="322"/>
      <c r="R11" s="181">
        <f t="shared" si="1"/>
        <v>0</v>
      </c>
      <c r="S11" s="324"/>
    </row>
    <row r="12" spans="2:19">
      <c r="B12" s="180" t="s">
        <v>60</v>
      </c>
      <c r="C12" s="27" t="s">
        <v>74</v>
      </c>
      <c r="D12" s="27" t="s">
        <v>75</v>
      </c>
      <c r="E12" s="27"/>
      <c r="F12" s="27" t="s">
        <v>76</v>
      </c>
      <c r="G12" s="181">
        <v>43</v>
      </c>
      <c r="H12" s="181">
        <f t="shared" si="2"/>
        <v>0</v>
      </c>
      <c r="I12" s="182"/>
      <c r="L12" s="316" t="s">
        <v>64</v>
      </c>
      <c r="M12" s="27" t="s">
        <v>74</v>
      </c>
      <c r="N12" s="318" t="s">
        <v>75</v>
      </c>
      <c r="O12" s="318" t="s">
        <v>65</v>
      </c>
      <c r="P12" s="318" t="s">
        <v>76</v>
      </c>
      <c r="Q12" s="322"/>
      <c r="R12" s="181">
        <f t="shared" si="1"/>
        <v>0</v>
      </c>
      <c r="S12" s="324"/>
    </row>
    <row r="13" spans="2:19">
      <c r="B13" s="180" t="s">
        <v>60</v>
      </c>
      <c r="C13" s="335" t="s">
        <v>77</v>
      </c>
      <c r="D13" s="27" t="s">
        <v>78</v>
      </c>
      <c r="E13" s="27"/>
      <c r="F13" s="327" t="s">
        <v>79</v>
      </c>
      <c r="G13" s="181" t="e">
        <f>(J26/J$42)*J$43*(J$45/J$44)*((J$47/J$46)/(J$43/J$42))</f>
        <v>#DIV/0!</v>
      </c>
      <c r="H13" s="181">
        <f t="shared" si="2"/>
        <v>0</v>
      </c>
      <c r="I13" s="182" t="e">
        <f t="shared" ref="I13:I17" si="3">G13/H13</f>
        <v>#DIV/0!</v>
      </c>
      <c r="L13" s="316" t="s">
        <v>64</v>
      </c>
      <c r="M13" s="335" t="s">
        <v>77</v>
      </c>
      <c r="N13" s="318" t="s">
        <v>78</v>
      </c>
      <c r="O13" s="318" t="s">
        <v>65</v>
      </c>
      <c r="P13" s="318" t="s">
        <v>79</v>
      </c>
      <c r="Q13" s="322"/>
      <c r="R13" s="181">
        <f t="shared" si="1"/>
        <v>0</v>
      </c>
      <c r="S13" s="324" t="e">
        <f>Q13/R13</f>
        <v>#DIV/0!</v>
      </c>
    </row>
    <row r="14" spans="2:19">
      <c r="B14" s="180" t="s">
        <v>60</v>
      </c>
      <c r="C14" s="392"/>
      <c r="D14" s="27" t="s">
        <v>80</v>
      </c>
      <c r="E14" s="27"/>
      <c r="F14" s="327" t="s">
        <v>79</v>
      </c>
      <c r="G14" s="181" t="e">
        <f>(J27/J$42)*J$43*(J$45/J$44)*((J$47/J$46)/(J$43/J$42))</f>
        <v>#DIV/0!</v>
      </c>
      <c r="H14" s="181">
        <f t="shared" si="2"/>
        <v>0</v>
      </c>
      <c r="I14" s="182" t="e">
        <f t="shared" si="3"/>
        <v>#DIV/0!</v>
      </c>
      <c r="L14" s="316" t="s">
        <v>64</v>
      </c>
      <c r="M14" s="392"/>
      <c r="N14" s="318" t="s">
        <v>80</v>
      </c>
      <c r="O14" s="318" t="s">
        <v>65</v>
      </c>
      <c r="P14" s="318" t="s">
        <v>79</v>
      </c>
      <c r="Q14" s="322"/>
      <c r="R14" s="181">
        <f t="shared" si="1"/>
        <v>0</v>
      </c>
      <c r="S14" s="324" t="e">
        <f>Q14/R14</f>
        <v>#DIV/0!</v>
      </c>
    </row>
    <row r="15" spans="2:19">
      <c r="B15" s="180" t="s">
        <v>60</v>
      </c>
      <c r="C15" s="392"/>
      <c r="D15" s="27" t="s">
        <v>81</v>
      </c>
      <c r="E15" s="27"/>
      <c r="F15" s="327" t="s">
        <v>79</v>
      </c>
      <c r="G15" s="181" t="e">
        <f>(J28/J$42)*J$43*(J$45/J$44)*((J$47/J$46)/(J$43/J$42))</f>
        <v>#DIV/0!</v>
      </c>
      <c r="H15" s="181">
        <f t="shared" si="2"/>
        <v>0</v>
      </c>
      <c r="I15" s="182" t="e">
        <f t="shared" si="3"/>
        <v>#DIV/0!</v>
      </c>
      <c r="L15" s="316" t="s">
        <v>64</v>
      </c>
      <c r="M15" s="392"/>
      <c r="N15" s="318" t="s">
        <v>81</v>
      </c>
      <c r="O15" s="318" t="s">
        <v>65</v>
      </c>
      <c r="P15" s="318" t="s">
        <v>79</v>
      </c>
      <c r="Q15" s="322"/>
      <c r="R15" s="181">
        <f t="shared" si="1"/>
        <v>0</v>
      </c>
      <c r="S15" s="324" t="e">
        <f>Q15/R15</f>
        <v>#DIV/0!</v>
      </c>
    </row>
    <row r="16" spans="2:19">
      <c r="B16" s="180" t="s">
        <v>60</v>
      </c>
      <c r="C16" s="392"/>
      <c r="D16" s="27" t="s">
        <v>82</v>
      </c>
      <c r="E16" s="27"/>
      <c r="F16" s="327" t="s">
        <v>79</v>
      </c>
      <c r="G16" s="181" t="e">
        <f>(J29/J$42)*J$43*(J$45/J$44)*((J$47/J$46)/(J$43/J$42))</f>
        <v>#DIV/0!</v>
      </c>
      <c r="H16" s="181">
        <f t="shared" si="2"/>
        <v>0</v>
      </c>
      <c r="I16" s="182" t="e">
        <f t="shared" si="3"/>
        <v>#DIV/0!</v>
      </c>
      <c r="L16" s="316" t="s">
        <v>64</v>
      </c>
      <c r="M16" s="392"/>
      <c r="N16" s="318" t="s">
        <v>82</v>
      </c>
      <c r="O16" s="318" t="s">
        <v>65</v>
      </c>
      <c r="P16" s="318" t="s">
        <v>79</v>
      </c>
      <c r="Q16" s="322"/>
      <c r="R16" s="181">
        <f t="shared" si="1"/>
        <v>0</v>
      </c>
      <c r="S16" s="324" t="e">
        <f>Q16/R16</f>
        <v>#DIV/0!</v>
      </c>
    </row>
    <row r="17" spans="2:19" ht="15" thickBot="1">
      <c r="B17" s="180" t="s">
        <v>60</v>
      </c>
      <c r="C17" s="186" t="s">
        <v>83</v>
      </c>
      <c r="D17" s="27" t="s">
        <v>84</v>
      </c>
      <c r="E17" s="27"/>
      <c r="F17" s="134" t="s">
        <v>63</v>
      </c>
      <c r="G17" s="181" t="e">
        <f>(J30/J$42)*J$43*(J$45/J$44)*((J$47/J$46)/(J$43/J$42))</f>
        <v>#DIV/0!</v>
      </c>
      <c r="H17" s="181">
        <f t="shared" si="2"/>
        <v>0</v>
      </c>
      <c r="I17" s="182" t="e">
        <f t="shared" si="3"/>
        <v>#DIV/0!</v>
      </c>
      <c r="L17" s="319" t="s">
        <v>64</v>
      </c>
      <c r="M17" s="320" t="s">
        <v>83</v>
      </c>
      <c r="N17" s="321" t="s">
        <v>84</v>
      </c>
      <c r="O17" s="321" t="s">
        <v>65</v>
      </c>
      <c r="P17" s="321" t="s">
        <v>63</v>
      </c>
      <c r="Q17" s="323"/>
      <c r="R17" s="325">
        <f t="shared" si="1"/>
        <v>0</v>
      </c>
      <c r="S17" s="326" t="e">
        <f>Q17/R17</f>
        <v>#DIV/0!</v>
      </c>
    </row>
    <row r="18" spans="2:19">
      <c r="B18" s="135"/>
      <c r="E18" s="135"/>
      <c r="F18" s="135"/>
      <c r="H18" s="135"/>
    </row>
    <row r="19" spans="2:19">
      <c r="B19" s="393" t="s">
        <v>85</v>
      </c>
      <c r="C19" s="394"/>
      <c r="D19" s="394"/>
      <c r="E19" s="394"/>
      <c r="F19" s="394"/>
      <c r="G19" s="394"/>
      <c r="H19" s="394"/>
      <c r="I19" s="394"/>
      <c r="J19" s="395"/>
    </row>
    <row r="20" spans="2:19">
      <c r="B20" s="178" t="s">
        <v>53</v>
      </c>
      <c r="C20" s="178" t="s">
        <v>39</v>
      </c>
      <c r="D20" s="178" t="s">
        <v>54</v>
      </c>
      <c r="E20" s="178" t="s">
        <v>86</v>
      </c>
      <c r="F20" s="178" t="s">
        <v>55</v>
      </c>
      <c r="G20" s="178" t="s">
        <v>87</v>
      </c>
      <c r="H20" s="178" t="s">
        <v>88</v>
      </c>
      <c r="I20" s="178" t="s">
        <v>56</v>
      </c>
      <c r="J20" s="178" t="s">
        <v>89</v>
      </c>
    </row>
    <row r="21" spans="2:19">
      <c r="B21" s="27" t="s">
        <v>57</v>
      </c>
      <c r="C21" s="27" t="s">
        <v>61</v>
      </c>
      <c r="D21" s="27" t="s">
        <v>62</v>
      </c>
      <c r="E21" s="27" t="s">
        <v>90</v>
      </c>
      <c r="F21" s="27" t="s">
        <v>91</v>
      </c>
      <c r="G21" s="183">
        <v>2019</v>
      </c>
      <c r="H21" t="s">
        <v>92</v>
      </c>
      <c r="I21" s="27" t="s">
        <v>73</v>
      </c>
      <c r="J21" s="185">
        <v>69816</v>
      </c>
    </row>
    <row r="22" spans="2:19">
      <c r="B22" s="27" t="s">
        <v>57</v>
      </c>
      <c r="C22" s="27" t="s">
        <v>66</v>
      </c>
      <c r="D22" s="27" t="s">
        <v>67</v>
      </c>
      <c r="E22" s="27" t="s">
        <v>90</v>
      </c>
      <c r="F22" s="27" t="s">
        <v>91</v>
      </c>
      <c r="G22" s="183">
        <v>2016</v>
      </c>
      <c r="H22" t="s">
        <v>93</v>
      </c>
      <c r="I22" s="27" t="s">
        <v>73</v>
      </c>
      <c r="J22" s="185">
        <v>63160000</v>
      </c>
    </row>
    <row r="23" spans="2:19">
      <c r="B23" s="27" t="s">
        <v>57</v>
      </c>
      <c r="C23" s="317" t="s">
        <v>68</v>
      </c>
      <c r="D23" s="27" t="s">
        <v>69</v>
      </c>
      <c r="E23" s="27" t="s">
        <v>90</v>
      </c>
      <c r="F23" s="27" t="s">
        <v>91</v>
      </c>
      <c r="G23" s="183">
        <v>2021</v>
      </c>
      <c r="H23" s="195" t="s">
        <v>94</v>
      </c>
      <c r="I23" s="191" t="s">
        <v>70</v>
      </c>
      <c r="J23" s="192">
        <v>1163270430</v>
      </c>
    </row>
    <row r="24" spans="2:19">
      <c r="B24" s="27" t="s">
        <v>57</v>
      </c>
      <c r="C24" s="27" t="s">
        <v>71</v>
      </c>
      <c r="D24" s="27" t="s">
        <v>72</v>
      </c>
      <c r="E24" s="27" t="s">
        <v>90</v>
      </c>
      <c r="F24" s="27" t="s">
        <v>91</v>
      </c>
      <c r="G24" s="183">
        <v>2018</v>
      </c>
      <c r="H24" t="s">
        <v>95</v>
      </c>
      <c r="I24" s="27" t="s">
        <v>73</v>
      </c>
      <c r="J24" s="185">
        <v>17800</v>
      </c>
    </row>
    <row r="25" spans="2:19">
      <c r="B25" s="27" t="s">
        <v>57</v>
      </c>
      <c r="C25" s="27" t="s">
        <v>74</v>
      </c>
      <c r="D25" s="27" t="s">
        <v>75</v>
      </c>
      <c r="E25" s="27" t="s">
        <v>90</v>
      </c>
      <c r="F25" s="27" t="s">
        <v>91</v>
      </c>
      <c r="G25" s="183">
        <v>2019</v>
      </c>
      <c r="H25" s="184" t="s">
        <v>96</v>
      </c>
      <c r="I25" s="27" t="s">
        <v>76</v>
      </c>
      <c r="J25" s="185">
        <v>43</v>
      </c>
    </row>
    <row r="26" spans="2:19">
      <c r="B26" s="27" t="s">
        <v>57</v>
      </c>
      <c r="C26" s="335" t="s">
        <v>77</v>
      </c>
      <c r="D26" s="27" t="s">
        <v>78</v>
      </c>
      <c r="E26" s="27" t="s">
        <v>90</v>
      </c>
      <c r="F26" s="27" t="s">
        <v>91</v>
      </c>
      <c r="G26" s="183">
        <v>2017</v>
      </c>
      <c r="H26" t="s">
        <v>97</v>
      </c>
      <c r="I26" s="27" t="s">
        <v>79</v>
      </c>
      <c r="J26" s="185">
        <v>3939692.44</v>
      </c>
    </row>
    <row r="27" spans="2:19">
      <c r="B27" s="27" t="s">
        <v>57</v>
      </c>
      <c r="C27" s="392"/>
      <c r="D27" s="27" t="s">
        <v>80</v>
      </c>
      <c r="E27" s="27" t="s">
        <v>90</v>
      </c>
      <c r="F27" s="27" t="s">
        <v>91</v>
      </c>
      <c r="G27" s="183">
        <v>2017</v>
      </c>
      <c r="H27" s="184" t="s">
        <v>97</v>
      </c>
      <c r="I27" s="27" t="s">
        <v>79</v>
      </c>
      <c r="J27" s="185">
        <v>2794494.58</v>
      </c>
    </row>
    <row r="28" spans="2:19">
      <c r="B28" s="27" t="s">
        <v>57</v>
      </c>
      <c r="C28" s="392"/>
      <c r="D28" s="27" t="s">
        <v>81</v>
      </c>
      <c r="E28" s="27" t="s">
        <v>90</v>
      </c>
      <c r="F28" s="27" t="s">
        <v>91</v>
      </c>
      <c r="G28" s="183">
        <v>2017</v>
      </c>
      <c r="H28" s="184" t="s">
        <v>97</v>
      </c>
      <c r="I28" s="27" t="s">
        <v>79</v>
      </c>
      <c r="J28" s="185">
        <v>860338.35</v>
      </c>
    </row>
    <row r="29" spans="2:19" ht="16.149999999999999" customHeight="1">
      <c r="B29" s="27" t="s">
        <v>57</v>
      </c>
      <c r="C29" s="392"/>
      <c r="D29" s="27" t="s">
        <v>82</v>
      </c>
      <c r="E29" s="27" t="s">
        <v>90</v>
      </c>
      <c r="F29" s="27" t="s">
        <v>91</v>
      </c>
      <c r="G29" s="183">
        <v>2017</v>
      </c>
      <c r="H29" s="184" t="s">
        <v>97</v>
      </c>
      <c r="I29" s="27" t="s">
        <v>79</v>
      </c>
      <c r="J29" s="185">
        <v>1317155.44</v>
      </c>
    </row>
    <row r="30" spans="2:19" ht="16.149999999999999" customHeight="1">
      <c r="B30" s="27" t="s">
        <v>57</v>
      </c>
      <c r="C30" s="27" t="s">
        <v>83</v>
      </c>
      <c r="D30" s="186" t="s">
        <v>84</v>
      </c>
      <c r="E30" s="27" t="s">
        <v>90</v>
      </c>
      <c r="F30" s="27" t="s">
        <v>91</v>
      </c>
      <c r="G30" s="183">
        <v>2021</v>
      </c>
      <c r="H30" s="202" t="s">
        <v>94</v>
      </c>
      <c r="I30" s="27" t="s">
        <v>63</v>
      </c>
      <c r="J30" s="185">
        <v>170355717</v>
      </c>
    </row>
    <row r="31" spans="2:19" s="28" customFormat="1">
      <c r="B31" s="187" t="s">
        <v>58</v>
      </c>
      <c r="C31" s="27" t="s">
        <v>61</v>
      </c>
      <c r="D31" s="27" t="s">
        <v>62</v>
      </c>
      <c r="E31" s="187" t="s">
        <v>98</v>
      </c>
      <c r="F31" s="187" t="s">
        <v>99</v>
      </c>
      <c r="G31" s="188">
        <v>2014</v>
      </c>
      <c r="H31" s="27" t="s">
        <v>100</v>
      </c>
      <c r="I31" s="187" t="s">
        <v>73</v>
      </c>
      <c r="J31" s="189">
        <v>62000000</v>
      </c>
    </row>
    <row r="32" spans="2:19">
      <c r="B32" s="27" t="s">
        <v>58</v>
      </c>
      <c r="C32" s="27" t="s">
        <v>66</v>
      </c>
      <c r="D32" s="27" t="s">
        <v>67</v>
      </c>
      <c r="E32" s="27" t="s">
        <v>98</v>
      </c>
      <c r="F32" s="27" t="s">
        <v>99</v>
      </c>
      <c r="G32" s="183">
        <v>2016</v>
      </c>
      <c r="H32" s="190" t="s">
        <v>93</v>
      </c>
      <c r="I32" s="194" t="s">
        <v>73</v>
      </c>
      <c r="J32" s="193">
        <v>49360000000</v>
      </c>
    </row>
    <row r="33" spans="2:10">
      <c r="B33" s="27" t="s">
        <v>58</v>
      </c>
      <c r="C33" s="317" t="s">
        <v>68</v>
      </c>
      <c r="D33" s="27" t="s">
        <v>69</v>
      </c>
      <c r="E33" s="27" t="s">
        <v>98</v>
      </c>
      <c r="F33" s="27" t="s">
        <v>99</v>
      </c>
      <c r="G33" s="183">
        <v>2021</v>
      </c>
      <c r="H33" s="180" t="s">
        <v>100</v>
      </c>
      <c r="I33" s="191" t="s">
        <v>70</v>
      </c>
      <c r="J33" s="192">
        <v>4000000000000</v>
      </c>
    </row>
    <row r="34" spans="2:10">
      <c r="B34" s="27" t="s">
        <v>58</v>
      </c>
      <c r="C34" s="27" t="s">
        <v>71</v>
      </c>
      <c r="D34" s="27"/>
      <c r="E34" s="27"/>
      <c r="F34" s="27"/>
      <c r="G34" s="183"/>
      <c r="H34" s="180"/>
      <c r="I34" s="194"/>
      <c r="J34" s="193"/>
    </row>
    <row r="35" spans="2:10">
      <c r="B35" s="27" t="s">
        <v>58</v>
      </c>
      <c r="C35" s="27" t="s">
        <v>74</v>
      </c>
      <c r="D35" s="27"/>
      <c r="E35" s="27"/>
      <c r="F35" s="27"/>
      <c r="G35" s="183"/>
      <c r="H35" s="27"/>
      <c r="I35" s="27"/>
      <c r="J35" s="185"/>
    </row>
    <row r="36" spans="2:10">
      <c r="B36" s="27" t="s">
        <v>58</v>
      </c>
      <c r="C36" s="335" t="s">
        <v>77</v>
      </c>
      <c r="D36" s="27" t="s">
        <v>101</v>
      </c>
      <c r="E36" s="27" t="s">
        <v>98</v>
      </c>
      <c r="F36" s="27" t="s">
        <v>99</v>
      </c>
      <c r="G36" s="183">
        <v>2017</v>
      </c>
      <c r="H36" s="184" t="s">
        <v>97</v>
      </c>
      <c r="I36" s="27" t="s">
        <v>79</v>
      </c>
      <c r="J36" s="185">
        <v>3892892840</v>
      </c>
    </row>
    <row r="37" spans="2:10">
      <c r="B37" s="27" t="s">
        <v>58</v>
      </c>
      <c r="C37" s="392"/>
      <c r="D37" s="27" t="s">
        <v>102</v>
      </c>
      <c r="E37" s="27" t="s">
        <v>98</v>
      </c>
      <c r="F37" s="27" t="s">
        <v>99</v>
      </c>
      <c r="G37" s="183">
        <v>2017</v>
      </c>
      <c r="H37" s="184" t="s">
        <v>97</v>
      </c>
      <c r="I37" s="27" t="s">
        <v>79</v>
      </c>
      <c r="J37" s="185">
        <v>5102422025</v>
      </c>
    </row>
    <row r="38" spans="2:10">
      <c r="B38" s="27" t="s">
        <v>58</v>
      </c>
      <c r="C38" s="392"/>
      <c r="D38" s="27" t="s">
        <v>103</v>
      </c>
      <c r="E38" s="27" t="s">
        <v>98</v>
      </c>
      <c r="F38" s="27" t="s">
        <v>99</v>
      </c>
      <c r="G38" s="183">
        <v>2017</v>
      </c>
      <c r="H38" s="184" t="s">
        <v>97</v>
      </c>
      <c r="I38" s="27" t="s">
        <v>79</v>
      </c>
      <c r="J38" s="185">
        <v>1496814373</v>
      </c>
    </row>
    <row r="39" spans="2:10">
      <c r="B39" s="27" t="s">
        <v>58</v>
      </c>
      <c r="C39" s="392"/>
      <c r="D39" s="27" t="s">
        <v>104</v>
      </c>
      <c r="E39" s="27" t="s">
        <v>98</v>
      </c>
      <c r="F39" s="27" t="s">
        <v>99</v>
      </c>
      <c r="G39" s="183">
        <v>2017</v>
      </c>
      <c r="H39" s="184" t="s">
        <v>97</v>
      </c>
      <c r="I39" s="27" t="s">
        <v>79</v>
      </c>
      <c r="J39" s="185">
        <v>1098434235</v>
      </c>
    </row>
    <row r="40" spans="2:10">
      <c r="B40" s="27" t="s">
        <v>58</v>
      </c>
      <c r="C40" s="27" t="s">
        <v>83</v>
      </c>
      <c r="D40" s="27" t="s">
        <v>84</v>
      </c>
      <c r="E40" s="27" t="s">
        <v>98</v>
      </c>
      <c r="F40" s="27" t="s">
        <v>99</v>
      </c>
      <c r="G40" s="183">
        <v>2017</v>
      </c>
      <c r="H40" t="s">
        <v>105</v>
      </c>
      <c r="I40" s="27" t="s">
        <v>63</v>
      </c>
      <c r="J40" s="185">
        <v>91715400000</v>
      </c>
    </row>
    <row r="41" spans="2:10" s="28" customFormat="1">
      <c r="B41" s="187" t="s">
        <v>106</v>
      </c>
      <c r="C41" s="187" t="s">
        <v>107</v>
      </c>
      <c r="D41" s="187" t="s">
        <v>108</v>
      </c>
      <c r="E41" s="187" t="s">
        <v>98</v>
      </c>
      <c r="F41" s="187" t="s">
        <v>99</v>
      </c>
      <c r="G41" s="188">
        <v>2017</v>
      </c>
      <c r="H41" t="s">
        <v>109</v>
      </c>
      <c r="I41" s="187" t="s">
        <v>110</v>
      </c>
      <c r="J41" s="189">
        <v>7530000000</v>
      </c>
    </row>
    <row r="42" spans="2:10" ht="14.25" customHeight="1">
      <c r="B42" s="27" t="s">
        <v>106</v>
      </c>
      <c r="C42" s="27" t="s">
        <v>107</v>
      </c>
      <c r="D42" s="27" t="s">
        <v>108</v>
      </c>
      <c r="E42" s="27" t="s">
        <v>90</v>
      </c>
      <c r="F42" s="27" t="s">
        <v>91</v>
      </c>
      <c r="G42" s="183">
        <v>2017</v>
      </c>
      <c r="H42" s="201" t="s">
        <v>111</v>
      </c>
      <c r="I42" s="27" t="s">
        <v>110</v>
      </c>
      <c r="J42" s="185">
        <v>5513130</v>
      </c>
    </row>
    <row r="43" spans="2:10" ht="15.75" customHeight="1">
      <c r="B43" s="295" t="s">
        <v>106</v>
      </c>
      <c r="C43" s="295" t="s">
        <v>107</v>
      </c>
      <c r="D43" s="295" t="s">
        <v>108</v>
      </c>
      <c r="E43" s="295"/>
      <c r="F43" s="295"/>
      <c r="G43" s="296"/>
      <c r="H43" s="297"/>
      <c r="I43" s="295" t="s">
        <v>110</v>
      </c>
      <c r="J43" s="259"/>
    </row>
    <row r="44" spans="2:10">
      <c r="B44" s="27" t="s">
        <v>106</v>
      </c>
      <c r="C44" s="27" t="s">
        <v>112</v>
      </c>
      <c r="D44" s="27" t="s">
        <v>113</v>
      </c>
      <c r="E44" s="27" t="s">
        <v>90</v>
      </c>
      <c r="F44" s="27" t="s">
        <v>91</v>
      </c>
      <c r="G44" s="183">
        <v>2017</v>
      </c>
      <c r="H44" t="s">
        <v>114</v>
      </c>
      <c r="I44" s="27" t="s">
        <v>115</v>
      </c>
      <c r="J44" s="185">
        <v>40977</v>
      </c>
    </row>
    <row r="45" spans="2:10">
      <c r="B45" s="295" t="s">
        <v>106</v>
      </c>
      <c r="C45" s="295" t="s">
        <v>112</v>
      </c>
      <c r="D45" s="295" t="s">
        <v>113</v>
      </c>
      <c r="E45" s="295"/>
      <c r="F45" s="295"/>
      <c r="G45" s="296"/>
      <c r="H45" s="298"/>
      <c r="I45" s="295" t="s">
        <v>115</v>
      </c>
      <c r="J45" s="259"/>
    </row>
    <row r="46" spans="2:10">
      <c r="B46" s="27" t="s">
        <v>106</v>
      </c>
      <c r="C46" s="27" t="s">
        <v>116</v>
      </c>
      <c r="D46" s="27" t="s">
        <v>117</v>
      </c>
      <c r="E46" s="27" t="s">
        <v>90</v>
      </c>
      <c r="F46" s="27" t="s">
        <v>91</v>
      </c>
      <c r="G46" s="183">
        <v>2017</v>
      </c>
      <c r="H46" s="184" t="s">
        <v>114</v>
      </c>
      <c r="I46" s="27" t="s">
        <v>118</v>
      </c>
      <c r="J46" s="185">
        <v>2680077</v>
      </c>
    </row>
    <row r="47" spans="2:10">
      <c r="B47" s="299" t="s">
        <v>106</v>
      </c>
      <c r="C47" s="300" t="s">
        <v>116</v>
      </c>
      <c r="D47" s="300" t="s">
        <v>117</v>
      </c>
      <c r="E47" s="300"/>
      <c r="F47" s="300"/>
      <c r="G47" s="301"/>
      <c r="H47" s="302"/>
      <c r="I47" s="300" t="s">
        <v>118</v>
      </c>
      <c r="J47" s="260"/>
    </row>
  </sheetData>
  <mergeCells count="10">
    <mergeCell ref="M13:M16"/>
    <mergeCell ref="C36:C39"/>
    <mergeCell ref="B2:J2"/>
    <mergeCell ref="B6:I6"/>
    <mergeCell ref="C13:C16"/>
    <mergeCell ref="B19:J19"/>
    <mergeCell ref="C26:C29"/>
    <mergeCell ref="B4:I4"/>
    <mergeCell ref="L6:S6"/>
    <mergeCell ref="L4:S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594D-8E73-44F3-A577-34070BFFE391}">
  <dimension ref="B1:I40"/>
  <sheetViews>
    <sheetView topLeftCell="A31" zoomScale="80" zoomScaleNormal="80" workbookViewId="0">
      <selection activeCell="B1" sqref="B1:H1"/>
    </sheetView>
  </sheetViews>
  <sheetFormatPr defaultRowHeight="14.45"/>
  <cols>
    <col min="2" max="2" width="11.28515625" customWidth="1"/>
    <col min="3" max="3" width="12.7109375" customWidth="1"/>
    <col min="4" max="4" width="15.7109375" customWidth="1"/>
    <col min="5" max="5" width="26.5703125" customWidth="1"/>
    <col min="6" max="6" width="14.5703125" customWidth="1"/>
    <col min="7" max="7" width="22.140625" customWidth="1"/>
    <col min="8" max="8" width="53.7109375" customWidth="1"/>
    <col min="9" max="9" width="32.140625" customWidth="1"/>
  </cols>
  <sheetData>
    <row r="1" spans="2:9" ht="15.6">
      <c r="B1" s="386" t="s">
        <v>119</v>
      </c>
      <c r="C1" s="387"/>
      <c r="D1" s="387"/>
      <c r="E1" s="387"/>
      <c r="F1" s="387"/>
      <c r="G1" s="387"/>
      <c r="H1" s="387"/>
    </row>
    <row r="4" spans="2:9">
      <c r="B4" s="248"/>
      <c r="C4" s="248"/>
      <c r="D4" s="248"/>
      <c r="E4" s="248"/>
      <c r="F4" s="248"/>
      <c r="G4" s="248"/>
      <c r="H4" s="248"/>
    </row>
    <row r="5" spans="2:9">
      <c r="B5" s="342" t="s">
        <v>120</v>
      </c>
      <c r="C5" s="394"/>
      <c r="D5" s="394"/>
      <c r="E5" s="394"/>
      <c r="F5" s="394"/>
      <c r="G5" s="394"/>
      <c r="H5" s="395"/>
    </row>
    <row r="6" spans="2:9">
      <c r="B6" s="105" t="s">
        <v>121</v>
      </c>
      <c r="C6" s="105" t="s">
        <v>122</v>
      </c>
      <c r="D6" s="105" t="s">
        <v>123</v>
      </c>
      <c r="E6" s="105" t="s">
        <v>124</v>
      </c>
      <c r="F6" s="105" t="s">
        <v>125</v>
      </c>
      <c r="G6" s="105" t="s">
        <v>126</v>
      </c>
      <c r="H6" s="115" t="s">
        <v>127</v>
      </c>
      <c r="I6" s="249" t="s">
        <v>88</v>
      </c>
    </row>
    <row r="7" spans="2:9" ht="26.25" customHeight="1">
      <c r="B7" s="339" t="s">
        <v>9</v>
      </c>
      <c r="C7" s="353"/>
      <c r="D7" s="341"/>
      <c r="E7" s="341"/>
      <c r="F7" s="250" t="s">
        <v>128</v>
      </c>
      <c r="G7" s="251" t="s">
        <v>129</v>
      </c>
      <c r="H7" s="116"/>
      <c r="I7" s="124"/>
    </row>
    <row r="8" spans="2:9" ht="30" customHeight="1">
      <c r="B8" s="343"/>
      <c r="C8" s="354"/>
      <c r="D8" s="356"/>
      <c r="E8" s="356"/>
      <c r="F8" s="252" t="s">
        <v>128</v>
      </c>
      <c r="G8" s="253" t="s">
        <v>130</v>
      </c>
      <c r="H8" s="141"/>
      <c r="I8" s="124"/>
    </row>
    <row r="9" spans="2:9" ht="29.25" customHeight="1">
      <c r="B9" s="343"/>
      <c r="C9" s="354"/>
      <c r="D9" s="356"/>
      <c r="E9" s="356"/>
      <c r="F9" s="252" t="s">
        <v>128</v>
      </c>
      <c r="G9" s="253" t="s">
        <v>131</v>
      </c>
      <c r="H9" s="142"/>
      <c r="I9" s="124"/>
    </row>
    <row r="10" spans="2:9" ht="32.25" customHeight="1">
      <c r="B10" s="343"/>
      <c r="C10" s="354"/>
      <c r="D10" s="356"/>
      <c r="E10" s="356"/>
      <c r="F10" s="252" t="s">
        <v>128</v>
      </c>
      <c r="G10" s="253" t="s">
        <v>132</v>
      </c>
      <c r="H10" s="117"/>
      <c r="I10" s="124"/>
    </row>
    <row r="11" spans="2:9" ht="27" customHeight="1">
      <c r="B11" s="343"/>
      <c r="C11" s="354"/>
      <c r="D11" s="356"/>
      <c r="E11" s="356"/>
      <c r="F11" s="254" t="s">
        <v>128</v>
      </c>
      <c r="G11" s="253" t="s">
        <v>133</v>
      </c>
      <c r="H11" s="138"/>
      <c r="I11" s="124"/>
    </row>
    <row r="12" spans="2:9" ht="33" customHeight="1">
      <c r="B12" s="343"/>
      <c r="C12" s="354"/>
      <c r="D12" s="356"/>
      <c r="E12" s="356"/>
      <c r="F12" s="252" t="s">
        <v>128</v>
      </c>
      <c r="G12" s="255" t="s">
        <v>134</v>
      </c>
      <c r="H12" s="139"/>
      <c r="I12" s="124"/>
    </row>
    <row r="13" spans="2:9" ht="30" customHeight="1">
      <c r="B13" s="343"/>
      <c r="C13" s="354"/>
      <c r="D13" s="356"/>
      <c r="E13" s="356"/>
      <c r="F13" s="252" t="s">
        <v>135</v>
      </c>
      <c r="G13" s="256" t="s">
        <v>136</v>
      </c>
      <c r="H13" s="140"/>
      <c r="I13" s="124"/>
    </row>
    <row r="14" spans="2:9" ht="27" customHeight="1">
      <c r="B14" s="343"/>
      <c r="C14" s="354"/>
      <c r="D14" s="356"/>
      <c r="E14" s="356"/>
      <c r="F14" s="252" t="s">
        <v>135</v>
      </c>
      <c r="G14" s="253" t="s">
        <v>137</v>
      </c>
      <c r="H14" s="137"/>
      <c r="I14" s="124"/>
    </row>
    <row r="15" spans="2:9" ht="16.149999999999999" customHeight="1">
      <c r="B15" s="343"/>
      <c r="C15" s="354"/>
      <c r="D15" s="356"/>
      <c r="E15" s="356"/>
      <c r="F15" s="252" t="s">
        <v>135</v>
      </c>
      <c r="G15" s="253" t="s">
        <v>138</v>
      </c>
      <c r="H15" s="117"/>
      <c r="I15" s="124"/>
    </row>
    <row r="16" spans="2:9" ht="25.5" customHeight="1">
      <c r="B16" s="343"/>
      <c r="C16" s="354"/>
      <c r="D16" s="356"/>
      <c r="E16" s="356"/>
      <c r="F16" s="252" t="s">
        <v>135</v>
      </c>
      <c r="G16" s="253" t="s">
        <v>139</v>
      </c>
      <c r="H16" s="117"/>
      <c r="I16" s="124"/>
    </row>
    <row r="17" spans="2:9" ht="28.9" customHeight="1">
      <c r="B17" s="343"/>
      <c r="C17" s="354"/>
      <c r="D17" s="356"/>
      <c r="E17" s="356"/>
      <c r="F17" s="257" t="s">
        <v>135</v>
      </c>
      <c r="G17" s="258" t="s">
        <v>140</v>
      </c>
      <c r="H17" s="118"/>
      <c r="I17" s="124"/>
    </row>
    <row r="18" spans="2:9" ht="31.5" customHeight="1">
      <c r="B18" s="344"/>
      <c r="C18" s="355"/>
      <c r="D18" s="357"/>
      <c r="E18" s="357"/>
      <c r="F18" s="257" t="s">
        <v>141</v>
      </c>
      <c r="G18" s="258" t="s">
        <v>142</v>
      </c>
      <c r="H18" s="119"/>
      <c r="I18" s="125"/>
    </row>
    <row r="19" spans="2:9" ht="28.5" customHeight="1">
      <c r="B19" s="339" t="s">
        <v>143</v>
      </c>
      <c r="C19" s="345"/>
      <c r="D19" s="341"/>
      <c r="E19" s="346"/>
      <c r="F19" s="252" t="s">
        <v>128</v>
      </c>
      <c r="G19" s="253" t="s">
        <v>129</v>
      </c>
      <c r="H19" s="120"/>
      <c r="I19" s="350"/>
    </row>
    <row r="20" spans="2:9" ht="27" customHeight="1">
      <c r="B20" s="396"/>
      <c r="C20" s="396"/>
      <c r="D20" s="396"/>
      <c r="E20" s="396"/>
      <c r="F20" s="252" t="s">
        <v>128</v>
      </c>
      <c r="G20" s="253" t="s">
        <v>131</v>
      </c>
      <c r="H20" s="106"/>
      <c r="I20" s="351"/>
    </row>
    <row r="21" spans="2:9" ht="23.25" customHeight="1">
      <c r="B21" s="396"/>
      <c r="C21" s="396"/>
      <c r="D21" s="396"/>
      <c r="E21" s="396"/>
      <c r="F21" s="252" t="s">
        <v>128</v>
      </c>
      <c r="G21" s="253" t="s">
        <v>132</v>
      </c>
      <c r="H21" s="106"/>
      <c r="I21" s="351"/>
    </row>
    <row r="22" spans="2:9" ht="24.75" customHeight="1">
      <c r="B22" s="396"/>
      <c r="C22" s="396"/>
      <c r="D22" s="396"/>
      <c r="E22" s="396"/>
      <c r="F22" s="252" t="s">
        <v>128</v>
      </c>
      <c r="G22" s="258" t="s">
        <v>133</v>
      </c>
      <c r="H22" s="106"/>
      <c r="I22" s="351"/>
    </row>
    <row r="23" spans="2:9" ht="26.25" customHeight="1">
      <c r="B23" s="396"/>
      <c r="C23" s="396"/>
      <c r="D23" s="396"/>
      <c r="E23" s="396"/>
      <c r="F23" s="252" t="s">
        <v>128</v>
      </c>
      <c r="G23" s="253" t="s">
        <v>134</v>
      </c>
      <c r="H23" s="106"/>
      <c r="I23" s="351"/>
    </row>
    <row r="24" spans="2:9">
      <c r="B24" s="396"/>
      <c r="C24" s="396"/>
      <c r="D24" s="396"/>
      <c r="E24" s="396"/>
      <c r="F24" s="252" t="s">
        <v>135</v>
      </c>
      <c r="G24" s="253" t="s">
        <v>144</v>
      </c>
      <c r="H24" s="106"/>
      <c r="I24" s="351"/>
    </row>
    <row r="25" spans="2:9">
      <c r="B25" s="396"/>
      <c r="C25" s="396"/>
      <c r="D25" s="396"/>
      <c r="E25" s="396"/>
      <c r="F25" s="252" t="s">
        <v>135</v>
      </c>
      <c r="G25" s="253" t="s">
        <v>137</v>
      </c>
      <c r="H25" s="106"/>
      <c r="I25" s="351"/>
    </row>
    <row r="26" spans="2:9" ht="25.5" customHeight="1">
      <c r="B26" s="396"/>
      <c r="C26" s="396"/>
      <c r="D26" s="396"/>
      <c r="E26" s="396"/>
      <c r="F26" s="252" t="s">
        <v>135</v>
      </c>
      <c r="G26" s="253" t="s">
        <v>138</v>
      </c>
      <c r="H26" s="106"/>
      <c r="I26" s="351"/>
    </row>
    <row r="27" spans="2:9" ht="23.25" customHeight="1">
      <c r="B27" s="396"/>
      <c r="C27" s="396"/>
      <c r="D27" s="396"/>
      <c r="E27" s="396"/>
      <c r="F27" s="252" t="s">
        <v>135</v>
      </c>
      <c r="G27" s="253" t="s">
        <v>139</v>
      </c>
      <c r="H27" s="106"/>
      <c r="I27" s="351"/>
    </row>
    <row r="28" spans="2:9">
      <c r="B28" s="396"/>
      <c r="C28" s="396"/>
      <c r="D28" s="396"/>
      <c r="E28" s="396"/>
      <c r="F28" s="252" t="s">
        <v>135</v>
      </c>
      <c r="G28" s="253" t="s">
        <v>140</v>
      </c>
      <c r="H28" s="106"/>
      <c r="I28" s="351"/>
    </row>
    <row r="29" spans="2:9" ht="32.25" customHeight="1">
      <c r="B29" s="397"/>
      <c r="C29" s="397"/>
      <c r="D29" s="397"/>
      <c r="E29" s="397"/>
      <c r="F29" s="257" t="s">
        <v>141</v>
      </c>
      <c r="G29" s="258" t="s">
        <v>142</v>
      </c>
      <c r="H29" s="119"/>
      <c r="I29" s="352"/>
    </row>
    <row r="30" spans="2:9" ht="35.450000000000003" customHeight="1">
      <c r="B30" s="339" t="s">
        <v>145</v>
      </c>
      <c r="C30" s="340"/>
      <c r="D30" s="341"/>
      <c r="E30" s="340"/>
      <c r="F30" s="252" t="s">
        <v>128</v>
      </c>
      <c r="G30" s="253" t="s">
        <v>129</v>
      </c>
      <c r="H30" s="121"/>
      <c r="I30" s="347"/>
    </row>
    <row r="31" spans="2:9" ht="34.15" customHeight="1">
      <c r="B31" s="396"/>
      <c r="C31" s="396"/>
      <c r="D31" s="396"/>
      <c r="E31" s="396"/>
      <c r="F31" s="252" t="s">
        <v>128</v>
      </c>
      <c r="G31" s="253" t="s">
        <v>131</v>
      </c>
      <c r="H31" s="122"/>
      <c r="I31" s="348"/>
    </row>
    <row r="32" spans="2:9" ht="27.6" customHeight="1">
      <c r="B32" s="396"/>
      <c r="C32" s="396"/>
      <c r="D32" s="396"/>
      <c r="E32" s="396"/>
      <c r="F32" s="252" t="s">
        <v>128</v>
      </c>
      <c r="G32" s="253" t="s">
        <v>132</v>
      </c>
      <c r="H32" s="122"/>
      <c r="I32" s="348"/>
    </row>
    <row r="33" spans="2:9" ht="30.6" customHeight="1">
      <c r="B33" s="396"/>
      <c r="C33" s="396"/>
      <c r="D33" s="396"/>
      <c r="E33" s="396"/>
      <c r="F33" s="252" t="s">
        <v>128</v>
      </c>
      <c r="G33" s="253" t="s">
        <v>133</v>
      </c>
      <c r="H33" s="122"/>
      <c r="I33" s="348"/>
    </row>
    <row r="34" spans="2:9" ht="35.450000000000003" customHeight="1">
      <c r="B34" s="396"/>
      <c r="C34" s="396"/>
      <c r="D34" s="396"/>
      <c r="E34" s="396"/>
      <c r="F34" s="252" t="s">
        <v>128</v>
      </c>
      <c r="G34" s="253" t="s">
        <v>134</v>
      </c>
      <c r="H34" s="122"/>
      <c r="I34" s="348"/>
    </row>
    <row r="35" spans="2:9" ht="22.9" customHeight="1">
      <c r="B35" s="396"/>
      <c r="C35" s="396"/>
      <c r="D35" s="396"/>
      <c r="E35" s="396"/>
      <c r="F35" s="252" t="s">
        <v>135</v>
      </c>
      <c r="G35" s="253" t="s">
        <v>144</v>
      </c>
      <c r="H35" s="122"/>
      <c r="I35" s="348"/>
    </row>
    <row r="36" spans="2:9" ht="29.45" customHeight="1">
      <c r="B36" s="396"/>
      <c r="C36" s="396"/>
      <c r="D36" s="396"/>
      <c r="E36" s="396"/>
      <c r="F36" s="252" t="s">
        <v>135</v>
      </c>
      <c r="G36" s="253" t="s">
        <v>137</v>
      </c>
      <c r="H36" s="122"/>
      <c r="I36" s="348"/>
    </row>
    <row r="37" spans="2:9" ht="26.45" customHeight="1">
      <c r="B37" s="396"/>
      <c r="C37" s="396"/>
      <c r="D37" s="396"/>
      <c r="E37" s="396"/>
      <c r="F37" s="252" t="s">
        <v>135</v>
      </c>
      <c r="G37" s="253" t="s">
        <v>138</v>
      </c>
      <c r="H37" s="122"/>
      <c r="I37" s="348"/>
    </row>
    <row r="38" spans="2:9" ht="33.75" customHeight="1">
      <c r="B38" s="396"/>
      <c r="C38" s="396"/>
      <c r="D38" s="396"/>
      <c r="E38" s="396"/>
      <c r="F38" s="252" t="s">
        <v>135</v>
      </c>
      <c r="G38" s="253" t="s">
        <v>139</v>
      </c>
      <c r="H38" s="122"/>
      <c r="I38" s="348"/>
    </row>
    <row r="39" spans="2:9" ht="22.15" customHeight="1">
      <c r="B39" s="396"/>
      <c r="C39" s="396"/>
      <c r="D39" s="396"/>
      <c r="E39" s="396"/>
      <c r="F39" s="252" t="s">
        <v>135</v>
      </c>
      <c r="G39" s="253" t="s">
        <v>140</v>
      </c>
      <c r="H39" s="106"/>
      <c r="I39" s="348"/>
    </row>
    <row r="40" spans="2:9" ht="32.25" customHeight="1">
      <c r="B40" s="397"/>
      <c r="C40" s="397"/>
      <c r="D40" s="397"/>
      <c r="E40" s="397"/>
      <c r="F40" s="257" t="s">
        <v>141</v>
      </c>
      <c r="G40" s="258" t="s">
        <v>142</v>
      </c>
      <c r="H40" s="123"/>
      <c r="I40" s="349"/>
    </row>
  </sheetData>
  <mergeCells count="16">
    <mergeCell ref="I30:I40"/>
    <mergeCell ref="I19:I29"/>
    <mergeCell ref="C7:C18"/>
    <mergeCell ref="D7:D18"/>
    <mergeCell ref="E7:E18"/>
    <mergeCell ref="B30:B40"/>
    <mergeCell ref="C30:C40"/>
    <mergeCell ref="D30:D40"/>
    <mergeCell ref="E30:E40"/>
    <mergeCell ref="B1:H1"/>
    <mergeCell ref="B5:H5"/>
    <mergeCell ref="B7:B18"/>
    <mergeCell ref="B19:B29"/>
    <mergeCell ref="C19:C29"/>
    <mergeCell ref="D19:D29"/>
    <mergeCell ref="E19:E2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5D68E-E7BC-4DAD-8975-316157922E32}">
  <dimension ref="B2:H37"/>
  <sheetViews>
    <sheetView workbookViewId="0">
      <selection activeCell="C16" sqref="C16:C26"/>
    </sheetView>
  </sheetViews>
  <sheetFormatPr defaultRowHeight="14.45"/>
  <cols>
    <col min="2" max="2" width="10.28515625" customWidth="1"/>
    <col min="3" max="3" width="10.85546875" customWidth="1"/>
    <col min="4" max="4" width="11.28515625" customWidth="1"/>
    <col min="5" max="5" width="21.5703125" customWidth="1"/>
    <col min="6" max="6" width="12.85546875" customWidth="1"/>
    <col min="7" max="7" width="21.28515625" customWidth="1"/>
    <col min="8" max="8" width="66.140625" customWidth="1"/>
  </cols>
  <sheetData>
    <row r="2" spans="2:8">
      <c r="B2" s="398" t="s">
        <v>146</v>
      </c>
      <c r="C2" s="399"/>
      <c r="D2" s="399"/>
      <c r="E2" s="399"/>
      <c r="F2" s="399"/>
      <c r="G2" s="399"/>
      <c r="H2" s="400"/>
    </row>
    <row r="3" spans="2:8">
      <c r="B3" s="287" t="s">
        <v>121</v>
      </c>
      <c r="C3" s="288" t="s">
        <v>122</v>
      </c>
      <c r="D3" s="288" t="s">
        <v>123</v>
      </c>
      <c r="E3" s="288" t="s">
        <v>124</v>
      </c>
      <c r="F3" s="288" t="s">
        <v>125</v>
      </c>
      <c r="G3" s="288" t="s">
        <v>126</v>
      </c>
      <c r="H3" s="291" t="s">
        <v>127</v>
      </c>
    </row>
    <row r="4" spans="2:8" ht="41.45">
      <c r="B4" s="358" t="s">
        <v>9</v>
      </c>
      <c r="C4" s="364" t="s">
        <v>147</v>
      </c>
      <c r="D4" s="362" t="s">
        <v>148</v>
      </c>
      <c r="E4" s="362" t="s">
        <v>149</v>
      </c>
      <c r="F4" s="253" t="s">
        <v>128</v>
      </c>
      <c r="G4" s="253" t="s">
        <v>129</v>
      </c>
      <c r="H4" s="289" t="s">
        <v>150</v>
      </c>
    </row>
    <row r="5" spans="2:8" ht="27.6">
      <c r="B5" s="358"/>
      <c r="C5" s="364"/>
      <c r="D5" s="362"/>
      <c r="E5" s="362"/>
      <c r="F5" s="253" t="s">
        <v>128</v>
      </c>
      <c r="G5" s="253" t="s">
        <v>130</v>
      </c>
      <c r="H5" s="292" t="s">
        <v>151</v>
      </c>
    </row>
    <row r="6" spans="2:8" ht="68.25" customHeight="1">
      <c r="B6" s="358"/>
      <c r="C6" s="364"/>
      <c r="D6" s="362"/>
      <c r="E6" s="362"/>
      <c r="F6" s="253" t="s">
        <v>128</v>
      </c>
      <c r="G6" s="253" t="s">
        <v>131</v>
      </c>
      <c r="H6" s="252" t="s">
        <v>152</v>
      </c>
    </row>
    <row r="7" spans="2:8" ht="41.45">
      <c r="B7" s="358"/>
      <c r="C7" s="364"/>
      <c r="D7" s="362"/>
      <c r="E7" s="362"/>
      <c r="F7" s="253" t="s">
        <v>128</v>
      </c>
      <c r="G7" s="253" t="s">
        <v>153</v>
      </c>
      <c r="H7" s="252" t="s">
        <v>154</v>
      </c>
    </row>
    <row r="8" spans="2:8" ht="27.6">
      <c r="B8" s="358"/>
      <c r="C8" s="364"/>
      <c r="D8" s="362"/>
      <c r="E8" s="362"/>
      <c r="F8" s="290" t="s">
        <v>128</v>
      </c>
      <c r="G8" s="253" t="s">
        <v>155</v>
      </c>
      <c r="H8" s="254" t="s">
        <v>156</v>
      </c>
    </row>
    <row r="9" spans="2:8" ht="60.75" customHeight="1">
      <c r="B9" s="358"/>
      <c r="C9" s="364"/>
      <c r="D9" s="362"/>
      <c r="E9" s="362"/>
      <c r="F9" s="253" t="s">
        <v>128</v>
      </c>
      <c r="G9" s="255" t="s">
        <v>134</v>
      </c>
      <c r="H9" s="254" t="s">
        <v>157</v>
      </c>
    </row>
    <row r="10" spans="2:8" ht="66" customHeight="1">
      <c r="B10" s="358"/>
      <c r="C10" s="364"/>
      <c r="D10" s="362"/>
      <c r="E10" s="362"/>
      <c r="F10" s="253" t="s">
        <v>135</v>
      </c>
      <c r="G10" s="256" t="s">
        <v>136</v>
      </c>
      <c r="H10" s="293" t="s">
        <v>158</v>
      </c>
    </row>
    <row r="11" spans="2:8" ht="41.45">
      <c r="B11" s="358"/>
      <c r="C11" s="364"/>
      <c r="D11" s="362"/>
      <c r="E11" s="362"/>
      <c r="F11" s="253" t="s">
        <v>128</v>
      </c>
      <c r="G11" s="253" t="s">
        <v>137</v>
      </c>
      <c r="H11" s="294" t="s">
        <v>159</v>
      </c>
    </row>
    <row r="12" spans="2:8">
      <c r="B12" s="358"/>
      <c r="C12" s="364"/>
      <c r="D12" s="362"/>
      <c r="E12" s="362"/>
      <c r="F12" s="253" t="s">
        <v>135</v>
      </c>
      <c r="G12" s="253" t="s">
        <v>138</v>
      </c>
      <c r="H12" s="252"/>
    </row>
    <row r="13" spans="2:8">
      <c r="B13" s="358"/>
      <c r="C13" s="364"/>
      <c r="D13" s="362"/>
      <c r="E13" s="362"/>
      <c r="F13" s="253" t="s">
        <v>135</v>
      </c>
      <c r="G13" s="253" t="s">
        <v>139</v>
      </c>
      <c r="H13" s="252"/>
    </row>
    <row r="14" spans="2:8">
      <c r="B14" s="358"/>
      <c r="C14" s="364"/>
      <c r="D14" s="362"/>
      <c r="E14" s="362"/>
      <c r="F14" s="258" t="s">
        <v>135</v>
      </c>
      <c r="G14" s="258" t="s">
        <v>140</v>
      </c>
      <c r="H14" s="254" t="s">
        <v>65</v>
      </c>
    </row>
    <row r="15" spans="2:8">
      <c r="B15" s="359"/>
      <c r="C15" s="365"/>
      <c r="D15" s="363"/>
      <c r="E15" s="363"/>
      <c r="F15" s="258" t="s">
        <v>141</v>
      </c>
      <c r="G15" s="258" t="s">
        <v>142</v>
      </c>
      <c r="H15" s="257" t="s">
        <v>65</v>
      </c>
    </row>
    <row r="16" spans="2:8" ht="27.6">
      <c r="B16" s="358" t="s">
        <v>160</v>
      </c>
      <c r="C16" s="362" t="s">
        <v>161</v>
      </c>
      <c r="D16" s="362" t="s">
        <v>162</v>
      </c>
      <c r="E16" s="362" t="s">
        <v>163</v>
      </c>
      <c r="F16" s="253" t="s">
        <v>128</v>
      </c>
      <c r="G16" s="253" t="s">
        <v>129</v>
      </c>
      <c r="H16" s="252" t="s">
        <v>164</v>
      </c>
    </row>
    <row r="17" spans="2:8" ht="77.25" customHeight="1">
      <c r="B17" s="358"/>
      <c r="C17" s="362"/>
      <c r="D17" s="362"/>
      <c r="E17" s="362"/>
      <c r="F17" s="253" t="s">
        <v>128</v>
      </c>
      <c r="G17" s="253" t="s">
        <v>131</v>
      </c>
      <c r="H17" s="252" t="s">
        <v>165</v>
      </c>
    </row>
    <row r="18" spans="2:8" ht="54.75" customHeight="1">
      <c r="B18" s="358"/>
      <c r="C18" s="362"/>
      <c r="D18" s="362"/>
      <c r="E18" s="362"/>
      <c r="F18" s="253" t="s">
        <v>128</v>
      </c>
      <c r="G18" s="253" t="s">
        <v>132</v>
      </c>
      <c r="H18" s="252" t="s">
        <v>166</v>
      </c>
    </row>
    <row r="19" spans="2:8" ht="77.25" customHeight="1">
      <c r="B19" s="358"/>
      <c r="C19" s="362"/>
      <c r="D19" s="362"/>
      <c r="E19" s="362"/>
      <c r="F19" s="253" t="s">
        <v>128</v>
      </c>
      <c r="G19" s="258" t="s">
        <v>133</v>
      </c>
      <c r="H19" s="252" t="s">
        <v>167</v>
      </c>
    </row>
    <row r="20" spans="2:8" ht="27.6">
      <c r="B20" s="358"/>
      <c r="C20" s="362"/>
      <c r="D20" s="362"/>
      <c r="E20" s="362"/>
      <c r="F20" s="253" t="s">
        <v>128</v>
      </c>
      <c r="G20" s="253" t="s">
        <v>134</v>
      </c>
      <c r="H20" s="252" t="s">
        <v>168</v>
      </c>
    </row>
    <row r="21" spans="2:8">
      <c r="B21" s="358"/>
      <c r="C21" s="362"/>
      <c r="D21" s="362"/>
      <c r="E21" s="362"/>
      <c r="F21" s="253" t="s">
        <v>135</v>
      </c>
      <c r="G21" s="253" t="s">
        <v>144</v>
      </c>
      <c r="H21" s="252" t="s">
        <v>65</v>
      </c>
    </row>
    <row r="22" spans="2:8">
      <c r="B22" s="358"/>
      <c r="C22" s="362"/>
      <c r="D22" s="362"/>
      <c r="E22" s="362"/>
      <c r="F22" s="253" t="s">
        <v>135</v>
      </c>
      <c r="G22" s="253" t="s">
        <v>137</v>
      </c>
      <c r="H22" s="252" t="s">
        <v>65</v>
      </c>
    </row>
    <row r="23" spans="2:8" ht="41.45">
      <c r="B23" s="358"/>
      <c r="C23" s="362"/>
      <c r="D23" s="362"/>
      <c r="E23" s="362"/>
      <c r="F23" s="253" t="s">
        <v>135</v>
      </c>
      <c r="G23" s="253" t="s">
        <v>138</v>
      </c>
      <c r="H23" s="252" t="s">
        <v>169</v>
      </c>
    </row>
    <row r="24" spans="2:8">
      <c r="B24" s="358"/>
      <c r="C24" s="362"/>
      <c r="D24" s="362"/>
      <c r="E24" s="362"/>
      <c r="F24" s="253" t="s">
        <v>135</v>
      </c>
      <c r="G24" s="253" t="s">
        <v>139</v>
      </c>
      <c r="H24" s="252" t="s">
        <v>65</v>
      </c>
    </row>
    <row r="25" spans="2:8">
      <c r="B25" s="358"/>
      <c r="C25" s="362"/>
      <c r="D25" s="362"/>
      <c r="E25" s="362"/>
      <c r="F25" s="253" t="s">
        <v>135</v>
      </c>
      <c r="G25" s="253" t="s">
        <v>140</v>
      </c>
      <c r="H25" s="252" t="s">
        <v>65</v>
      </c>
    </row>
    <row r="26" spans="2:8" ht="96.75" customHeight="1">
      <c r="B26" s="359"/>
      <c r="C26" s="363"/>
      <c r="D26" s="363"/>
      <c r="E26" s="363"/>
      <c r="F26" s="258" t="s">
        <v>141</v>
      </c>
      <c r="G26" s="258" t="s">
        <v>142</v>
      </c>
      <c r="H26" s="257" t="s">
        <v>170</v>
      </c>
    </row>
    <row r="27" spans="2:8">
      <c r="B27" s="358" t="s">
        <v>145</v>
      </c>
      <c r="C27" s="360" t="s">
        <v>171</v>
      </c>
      <c r="D27" s="362" t="s">
        <v>172</v>
      </c>
      <c r="E27" s="360" t="s">
        <v>173</v>
      </c>
      <c r="F27" s="253" t="s">
        <v>128</v>
      </c>
      <c r="G27" s="253" t="s">
        <v>129</v>
      </c>
      <c r="H27" s="252" t="s">
        <v>174</v>
      </c>
    </row>
    <row r="28" spans="2:8" ht="27.6">
      <c r="B28" s="358"/>
      <c r="C28" s="360"/>
      <c r="D28" s="362"/>
      <c r="E28" s="360"/>
      <c r="F28" s="253" t="s">
        <v>128</v>
      </c>
      <c r="G28" s="253" t="s">
        <v>131</v>
      </c>
      <c r="H28" s="252" t="s">
        <v>175</v>
      </c>
    </row>
    <row r="29" spans="2:8" ht="27.6">
      <c r="B29" s="358"/>
      <c r="C29" s="360"/>
      <c r="D29" s="362"/>
      <c r="E29" s="360"/>
      <c r="F29" s="253" t="s">
        <v>128</v>
      </c>
      <c r="G29" s="253" t="s">
        <v>132</v>
      </c>
      <c r="H29" s="252" t="s">
        <v>176</v>
      </c>
    </row>
    <row r="30" spans="2:8" ht="27.6">
      <c r="B30" s="358"/>
      <c r="C30" s="360"/>
      <c r="D30" s="362"/>
      <c r="E30" s="360"/>
      <c r="F30" s="253" t="s">
        <v>128</v>
      </c>
      <c r="G30" s="253" t="s">
        <v>133</v>
      </c>
      <c r="H30" s="252" t="s">
        <v>65</v>
      </c>
    </row>
    <row r="31" spans="2:8" ht="27.6">
      <c r="B31" s="358"/>
      <c r="C31" s="360"/>
      <c r="D31" s="362"/>
      <c r="E31" s="360"/>
      <c r="F31" s="253" t="s">
        <v>128</v>
      </c>
      <c r="G31" s="253" t="s">
        <v>134</v>
      </c>
      <c r="H31" s="252" t="s">
        <v>177</v>
      </c>
    </row>
    <row r="32" spans="2:8">
      <c r="B32" s="358"/>
      <c r="C32" s="360"/>
      <c r="D32" s="362"/>
      <c r="E32" s="360"/>
      <c r="F32" s="253" t="s">
        <v>135</v>
      </c>
      <c r="G32" s="253" t="s">
        <v>144</v>
      </c>
      <c r="H32" s="252" t="s">
        <v>65</v>
      </c>
    </row>
    <row r="33" spans="2:8" ht="41.45">
      <c r="B33" s="358"/>
      <c r="C33" s="360"/>
      <c r="D33" s="362"/>
      <c r="E33" s="360"/>
      <c r="F33" s="253" t="s">
        <v>135</v>
      </c>
      <c r="G33" s="253" t="s">
        <v>137</v>
      </c>
      <c r="H33" s="252" t="s">
        <v>178</v>
      </c>
    </row>
    <row r="34" spans="2:8">
      <c r="B34" s="358"/>
      <c r="C34" s="360"/>
      <c r="D34" s="362"/>
      <c r="E34" s="360"/>
      <c r="F34" s="253" t="s">
        <v>135</v>
      </c>
      <c r="G34" s="253" t="s">
        <v>138</v>
      </c>
      <c r="H34" s="252" t="s">
        <v>65</v>
      </c>
    </row>
    <row r="35" spans="2:8" ht="61.5" customHeight="1">
      <c r="B35" s="358"/>
      <c r="C35" s="360"/>
      <c r="D35" s="362"/>
      <c r="E35" s="360"/>
      <c r="F35" s="253" t="s">
        <v>135</v>
      </c>
      <c r="G35" s="253" t="s">
        <v>139</v>
      </c>
      <c r="H35" s="252" t="s">
        <v>179</v>
      </c>
    </row>
    <row r="36" spans="2:8">
      <c r="B36" s="358"/>
      <c r="C36" s="360"/>
      <c r="D36" s="362"/>
      <c r="E36" s="360"/>
      <c r="F36" s="253" t="s">
        <v>135</v>
      </c>
      <c r="G36" s="253" t="s">
        <v>140</v>
      </c>
      <c r="H36" s="252" t="s">
        <v>65</v>
      </c>
    </row>
    <row r="37" spans="2:8" ht="65.25" customHeight="1">
      <c r="B37" s="359"/>
      <c r="C37" s="361"/>
      <c r="D37" s="363"/>
      <c r="E37" s="361"/>
      <c r="F37" s="258" t="s">
        <v>141</v>
      </c>
      <c r="G37" s="258" t="s">
        <v>142</v>
      </c>
      <c r="H37" s="257" t="s">
        <v>180</v>
      </c>
    </row>
  </sheetData>
  <mergeCells count="13">
    <mergeCell ref="B27:B37"/>
    <mergeCell ref="C27:C37"/>
    <mergeCell ref="D27:D37"/>
    <mergeCell ref="E27:E37"/>
    <mergeCell ref="B2:H2"/>
    <mergeCell ref="B4:B15"/>
    <mergeCell ref="C4:C15"/>
    <mergeCell ref="D4:D15"/>
    <mergeCell ref="E4:E15"/>
    <mergeCell ref="B16:B26"/>
    <mergeCell ref="C16:C26"/>
    <mergeCell ref="D16:D26"/>
    <mergeCell ref="E16:E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A472C96FC7714E4AA28BD89906F6D468" ma:contentTypeVersion="16" ma:contentTypeDescription="Luo uusi asiakirja." ma:contentTypeScope="" ma:versionID="4673681b428c2ca29e913d70b4f71527">
  <xsd:schema xmlns:xsd="http://www.w3.org/2001/XMLSchema" xmlns:xs="http://www.w3.org/2001/XMLSchema" xmlns:p="http://schemas.microsoft.com/office/2006/metadata/properties" xmlns:ns2="898c8aa9-948a-48fd-b8e5-be540ef8ed42" xmlns:ns3="fc5055fc-5f86-4e37-bfa2-a37ec5b9ea77" targetNamespace="http://schemas.microsoft.com/office/2006/metadata/properties" ma:root="true" ma:fieldsID="17aee7426d24719471aaa4cdc9f6ab49" ns2:_="" ns3:_="">
    <xsd:import namespace="898c8aa9-948a-48fd-b8e5-be540ef8ed42"/>
    <xsd:import namespace="fc5055fc-5f86-4e37-bfa2-a37ec5b9ea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c8aa9-948a-48fd-b8e5-be540ef8ed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ba830b52-6d58-45b3-9899-c4752b5a1b5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c5055fc-5f86-4e37-bfa2-a37ec5b9ea77" elementFormDefault="qualified">
    <xsd:import namespace="http://schemas.microsoft.com/office/2006/documentManagement/types"/>
    <xsd:import namespace="http://schemas.microsoft.com/office/infopath/2007/PartnerControls"/>
    <xsd:element name="SharedWithUsers" ma:index="1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c7034118-9a90-4eb2-86ea-5a4a436ac4fe}" ma:internalName="TaxCatchAll" ma:showField="CatchAllData" ma:web="fc5055fc-5f86-4e37-bfa2-a37ec5b9ea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8c8aa9-948a-48fd-b8e5-be540ef8ed42">
      <Terms xmlns="http://schemas.microsoft.com/office/infopath/2007/PartnerControls"/>
    </lcf76f155ced4ddcb4097134ff3c332f>
    <TaxCatchAll xmlns="fc5055fc-5f86-4e37-bfa2-a37ec5b9ea77" xsi:nil="true"/>
  </documentManagement>
</p:properties>
</file>

<file path=customXml/itemProps1.xml><?xml version="1.0" encoding="utf-8"?>
<ds:datastoreItem xmlns:ds="http://schemas.openxmlformats.org/officeDocument/2006/customXml" ds:itemID="{599545F2-C4ED-4895-A225-1016F48B92BA}"/>
</file>

<file path=customXml/itemProps2.xml><?xml version="1.0" encoding="utf-8"?>
<ds:datastoreItem xmlns:ds="http://schemas.openxmlformats.org/officeDocument/2006/customXml" ds:itemID="{6316C7C6-B5D5-47FC-9D37-3CA85DC8604E}"/>
</file>

<file path=customXml/itemProps3.xml><?xml version="1.0" encoding="utf-8"?>
<ds:datastoreItem xmlns:ds="http://schemas.openxmlformats.org/officeDocument/2006/customXml" ds:itemID="{BB0FBE24-40B9-470A-9223-788A8469520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Krista Pokkinen</dc:creator>
  <cp:keywords/>
  <dc:description/>
  <cp:lastModifiedBy>Pokkinen, Krista</cp:lastModifiedBy>
  <cp:revision/>
  <dcterms:created xsi:type="dcterms:W3CDTF">2021-03-09T09:36:46Z</dcterms:created>
  <dcterms:modified xsi:type="dcterms:W3CDTF">2022-06-01T07:58:35Z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0x010100A472C96FC7714E4AA28BD89906F6D468</vt:lpwstr>
  </property>
  <property fmtid="{D5CDD505-2E9C-101B-9397-08002B2CF9AE}" pid="3" name="MediaServiceImageTags">
    <vt:lpwstr/>
  </property>
</Properties>
</file>